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kuroki\Desktop\"/>
    </mc:Choice>
  </mc:AlternateContent>
  <xr:revisionPtr revIDLastSave="0" documentId="13_ncr:1_{822B8EE6-898E-4CDD-9325-6EAD12EAD375}" xr6:coauthVersionLast="47" xr6:coauthVersionMax="47" xr10:uidLastSave="{00000000-0000-0000-0000-000000000000}"/>
  <workbookProtection workbookAlgorithmName="SHA-512" workbookHashValue="tyZrMYDCBTdUXy05cOiq44LOvB9pZfGB9ALQ+O9XCNPFJ/Es62DEKFEQPfrk6A2S11y7CDYpiknhHBFRSgJYzg==" workbookSaltValue="6O/2sz0XCq1kvNmVybt/JA==" workbookSpinCount="100000" lockStructure="1"/>
  <bookViews>
    <workbookView xWindow="5160" yWindow="2055" windowWidth="21600" windowHeight="11295" xr2:uid="{659F30AE-B916-4F96-8E80-E7A6BFA05C39}"/>
  </bookViews>
  <sheets>
    <sheet name="SINGAPORE or PUSAN専用" sheetId="17" r:id="rId1"/>
    <sheet name="SINGAPORE or PUSAN専用(サンプル)" sheetId="18"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7" i="18" l="1"/>
  <c r="I77" i="17"/>
  <c r="J77" i="18"/>
  <c r="J77" i="17"/>
  <c r="I76" i="18"/>
  <c r="J35" i="18"/>
  <c r="I35" i="18"/>
  <c r="I10" i="18"/>
  <c r="I76" i="17"/>
  <c r="J35" i="17"/>
  <c r="I35" i="17"/>
  <c r="I10" i="17"/>
  <c r="G3" i="17" l="1"/>
  <c r="G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Hirotsugu Taira</author>
    <author>Koji Kanawa</author>
  </authors>
  <commentList>
    <comment ref="B25" authorId="0" shapeId="0" xr:uid="{401071EA-C58C-4E9C-84D2-99DBAF31330F}">
      <text>
        <r>
          <rPr>
            <b/>
            <sz val="9"/>
            <color indexed="81"/>
            <rFont val="Meiryo UI"/>
            <family val="3"/>
            <charset val="128"/>
          </rPr>
          <t>プルダウン選択、もしくは直接入力してください</t>
        </r>
      </text>
    </comment>
    <comment ref="F25" authorId="0" shapeId="0" xr:uid="{193C2014-6B80-4E41-9780-4E0E045CEA5C}">
      <text>
        <r>
          <rPr>
            <b/>
            <sz val="9"/>
            <color indexed="81"/>
            <rFont val="Meiryo UI"/>
            <family val="3"/>
            <charset val="128"/>
          </rPr>
          <t>プルダウン選択、もしくは直接入力してください</t>
        </r>
      </text>
    </comment>
    <comment ref="B31" authorId="1" shapeId="0" xr:uid="{77357BFA-26D0-48CE-B228-B3E72825CCA6}">
      <text>
        <r>
          <rPr>
            <b/>
            <sz val="9"/>
            <color indexed="81"/>
            <rFont val="Meiryo UI"/>
            <family val="3"/>
            <charset val="128"/>
          </rPr>
          <t>プルダウンから
選択してください</t>
        </r>
      </text>
    </comment>
    <comment ref="F31" authorId="1" shapeId="0" xr:uid="{154C499F-2177-4C47-AEA4-A22D1F60556D}">
      <text>
        <r>
          <rPr>
            <b/>
            <sz val="9"/>
            <color indexed="81"/>
            <rFont val="Meiryo UI"/>
            <family val="3"/>
            <charset val="128"/>
          </rPr>
          <t>プルダウンから
選択してください</t>
        </r>
      </text>
    </comment>
    <comment ref="B35" authorId="1" shapeId="0" xr:uid="{3D0C6F3B-187E-4972-9C55-1D5171516CD0}">
      <text>
        <r>
          <rPr>
            <b/>
            <sz val="9"/>
            <color indexed="81"/>
            <rFont val="Meiryo UI"/>
            <family val="3"/>
            <charset val="128"/>
          </rPr>
          <t>プルダウンから
選択してください</t>
        </r>
      </text>
    </comment>
    <comment ref="F35" authorId="1" shapeId="0" xr:uid="{2C507221-243E-4292-9FAD-5FEE73C4C35C}">
      <text>
        <r>
          <rPr>
            <b/>
            <sz val="9"/>
            <color indexed="81"/>
            <rFont val="Meiryo UI"/>
            <family val="3"/>
            <charset val="128"/>
          </rPr>
          <t>プルダウンから
選択してください</t>
        </r>
      </text>
    </comment>
    <comment ref="B45" authorId="0" shapeId="0" xr:uid="{BC2C06EC-A69B-47ED-A16A-E26955F34B55}">
      <text>
        <r>
          <rPr>
            <b/>
            <sz val="9"/>
            <color indexed="81"/>
            <rFont val="Meiryo UI"/>
            <family val="3"/>
            <charset val="128"/>
          </rPr>
          <t>プルダウン選択、もしくは直接入力してください</t>
        </r>
      </text>
    </comment>
    <comment ref="F45" authorId="0" shapeId="0" xr:uid="{9AB73599-F1DA-41F3-AE01-CA4FA27E79B3}">
      <text>
        <r>
          <rPr>
            <b/>
            <sz val="9"/>
            <color indexed="81"/>
            <rFont val="Meiryo UI"/>
            <family val="3"/>
            <charset val="128"/>
          </rPr>
          <t>プルダウン選択、もしくは直接入力してください</t>
        </r>
      </text>
    </comment>
    <comment ref="B51" authorId="1" shapeId="0" xr:uid="{F3462987-9F36-4F16-A38A-CCFDDA244A63}">
      <text>
        <r>
          <rPr>
            <b/>
            <sz val="9"/>
            <color indexed="81"/>
            <rFont val="Meiryo UI"/>
            <family val="3"/>
            <charset val="128"/>
          </rPr>
          <t>プルダウンから
選択してください</t>
        </r>
      </text>
    </comment>
    <comment ref="F51" authorId="1" shapeId="0" xr:uid="{3128E19E-C55C-46E9-A55A-CCC5D6B5F8C1}">
      <text>
        <r>
          <rPr>
            <b/>
            <sz val="9"/>
            <color indexed="81"/>
            <rFont val="Meiryo UI"/>
            <family val="3"/>
            <charset val="128"/>
          </rPr>
          <t>プルダウンから
選択してください</t>
        </r>
      </text>
    </comment>
    <comment ref="B63" authorId="0" shapeId="0" xr:uid="{5CB4A6E9-7933-43AE-B971-23FC94D3E75E}">
      <text>
        <r>
          <rPr>
            <b/>
            <sz val="9"/>
            <color indexed="81"/>
            <rFont val="Meiryo UI"/>
            <family val="3"/>
            <charset val="128"/>
          </rPr>
          <t>プルダウン選択、もしくは直接入力してください</t>
        </r>
      </text>
    </comment>
    <comment ref="F63" authorId="0" shapeId="0" xr:uid="{A2872050-0724-4B5D-AE7B-5D31D5E2C533}">
      <text>
        <r>
          <rPr>
            <b/>
            <sz val="9"/>
            <color indexed="81"/>
            <rFont val="Meiryo UI"/>
            <family val="3"/>
            <charset val="128"/>
          </rPr>
          <t>プルダウン選択、もしくは直接入力してください</t>
        </r>
      </text>
    </comment>
    <comment ref="B69" authorId="1" shapeId="0" xr:uid="{F369B081-295E-42BE-BE95-8BEACD10B4AE}">
      <text>
        <r>
          <rPr>
            <b/>
            <sz val="9"/>
            <color indexed="81"/>
            <rFont val="Meiryo UI"/>
            <family val="3"/>
            <charset val="128"/>
          </rPr>
          <t>プルダウンから
選択してください</t>
        </r>
      </text>
    </comment>
    <comment ref="F69" authorId="1" shapeId="0" xr:uid="{84DC88E1-3166-4D8E-AD0F-52AD41E6D3CB}">
      <text>
        <r>
          <rPr>
            <b/>
            <sz val="9"/>
            <color indexed="81"/>
            <rFont val="Meiryo UI"/>
            <family val="3"/>
            <charset val="128"/>
          </rPr>
          <t>プルダウンから
選択してください</t>
        </r>
      </text>
    </comment>
    <comment ref="C77" authorId="0" shapeId="0" xr:uid="{726A404A-ECD1-460C-9697-27F08A55FD76}">
      <text>
        <r>
          <rPr>
            <b/>
            <sz val="9"/>
            <color indexed="81"/>
            <rFont val="Meiryo UI"/>
            <family val="3"/>
            <charset val="128"/>
          </rPr>
          <t>輸出申告時の品名をご記入ください
(型番等不可)</t>
        </r>
      </text>
    </comment>
    <comment ref="G77" authorId="0" shapeId="0" xr:uid="{73FEBE4D-C5CE-4871-B638-C6B5945E4429}">
      <text>
        <r>
          <rPr>
            <b/>
            <sz val="9"/>
            <color indexed="81"/>
            <rFont val="Meiryo UI"/>
            <family val="3"/>
            <charset val="128"/>
          </rPr>
          <t>必ずProper shipping nameをご記入ください</t>
        </r>
      </text>
    </comment>
    <comment ref="C79" authorId="1" shapeId="0" xr:uid="{EA131891-AF15-42E2-B914-40A70E4DD13F}">
      <text>
        <r>
          <rPr>
            <b/>
            <sz val="9"/>
            <color indexed="81"/>
            <rFont val="Meiryo UI"/>
            <family val="3"/>
            <charset val="128"/>
          </rPr>
          <t>数字6桁でご記入ください</t>
        </r>
      </text>
    </comment>
    <comment ref="G79" authorId="1" shapeId="0" xr:uid="{26E0BD58-7926-4022-9C8B-25886CCE39E0}">
      <text>
        <r>
          <rPr>
            <b/>
            <sz val="9"/>
            <color indexed="81"/>
            <rFont val="Meiryo UI"/>
            <family val="3"/>
            <charset val="128"/>
          </rPr>
          <t>数字6桁でご記入ください</t>
        </r>
      </text>
    </comment>
    <comment ref="G81" authorId="0" shapeId="0" xr:uid="{9410755E-530F-476C-8DD7-EE3B19F544A4}">
      <text>
        <r>
          <rPr>
            <b/>
            <sz val="9"/>
            <color indexed="81"/>
            <rFont val="Meiryo UI"/>
            <family val="3"/>
            <charset val="128"/>
          </rPr>
          <t>ECICS CUSコードがある場合はご記入ください</t>
        </r>
      </text>
    </comment>
    <comment ref="C83" authorId="0" shapeId="0" xr:uid="{F3A66E77-05D6-439E-9BE6-DD6DE44DEDD4}">
      <text>
        <r>
          <rPr>
            <b/>
            <sz val="9"/>
            <color indexed="81"/>
            <rFont val="Meiryo UI"/>
            <family val="3"/>
            <charset val="128"/>
          </rPr>
          <t>該当貨物のshipping markの
１行目のみご記入ください</t>
        </r>
      </text>
    </comment>
    <comment ref="G85" authorId="0" shapeId="0" xr:uid="{29AE0EAD-6266-4742-AF73-54E823B4C441}">
      <text>
        <r>
          <rPr>
            <b/>
            <sz val="9"/>
            <color indexed="81"/>
            <rFont val="Meiryo UI"/>
            <family val="3"/>
            <charset val="128"/>
          </rPr>
          <t>該当貨物のShipping markの１行目のみご記入ください</t>
        </r>
      </text>
    </comment>
    <comment ref="C87" authorId="0" shapeId="0" xr:uid="{BBA8EE9D-4D1F-46B6-B077-79A53F386EB2}">
      <text>
        <r>
          <rPr>
            <b/>
            <sz val="9"/>
            <color indexed="81"/>
            <rFont val="Meiryo UI"/>
            <family val="3"/>
            <charset val="128"/>
          </rPr>
          <t>個数を数字でご記入ください</t>
        </r>
      </text>
    </comment>
    <comment ref="G87" authorId="1" shapeId="0" xr:uid="{AE40B8E4-0F87-46FF-B839-DF0B3169D590}">
      <text>
        <r>
          <rPr>
            <b/>
            <sz val="9"/>
            <color indexed="81"/>
            <rFont val="Meiryo UI"/>
            <family val="3"/>
            <charset val="128"/>
          </rPr>
          <t>個数を数字でご記入ください</t>
        </r>
      </text>
    </comment>
    <comment ref="C89" authorId="0" shapeId="0" xr:uid="{024C8384-24A6-4A55-8322-25178E6D9F07}">
      <text>
        <r>
          <rPr>
            <b/>
            <sz val="9"/>
            <color indexed="81"/>
            <rFont val="Meiryo UI"/>
            <family val="3"/>
            <charset val="128"/>
          </rPr>
          <t>重量を数字でご記入ください(単位: KGS)</t>
        </r>
      </text>
    </comment>
    <comment ref="G89" authorId="1" shapeId="0" xr:uid="{D5C35457-E09B-4FBC-A8E5-C3AF6E17E0B3}">
      <text>
        <r>
          <rPr>
            <b/>
            <sz val="9"/>
            <color indexed="81"/>
            <rFont val="Meiryo UI"/>
            <family val="3"/>
            <charset val="128"/>
          </rPr>
          <t>重量を数字でご記入ください
(単位: KGS)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Hirotsugu Taira</author>
    <author>Koji Kanawa</author>
  </authors>
  <commentList>
    <comment ref="B25" authorId="0" shapeId="0" xr:uid="{71878C2C-235F-4B8E-B225-155C928A25B0}">
      <text>
        <r>
          <rPr>
            <b/>
            <sz val="9"/>
            <color indexed="81"/>
            <rFont val="Meiryo UI"/>
            <family val="3"/>
            <charset val="128"/>
          </rPr>
          <t>プルダウン選択、もしくは直接入力してください</t>
        </r>
      </text>
    </comment>
    <comment ref="F25" authorId="0" shapeId="0" xr:uid="{AE0C513E-76AF-4AF2-AFDF-8B3668EBFE5B}">
      <text>
        <r>
          <rPr>
            <b/>
            <sz val="9"/>
            <color indexed="81"/>
            <rFont val="Meiryo UI"/>
            <family val="3"/>
            <charset val="128"/>
          </rPr>
          <t>プルダウン選択、もしくは直接入力してください</t>
        </r>
      </text>
    </comment>
    <comment ref="B31" authorId="1" shapeId="0" xr:uid="{E63E2C10-01F0-4D23-B041-E86330AABB4F}">
      <text>
        <r>
          <rPr>
            <b/>
            <sz val="9"/>
            <color indexed="81"/>
            <rFont val="Meiryo UI"/>
            <family val="3"/>
            <charset val="128"/>
          </rPr>
          <t>プルダウンから
選択してください</t>
        </r>
      </text>
    </comment>
    <comment ref="F31" authorId="1" shapeId="0" xr:uid="{A84B874A-F6E7-43F4-87CF-9AC938E9A2BD}">
      <text>
        <r>
          <rPr>
            <b/>
            <sz val="9"/>
            <color indexed="81"/>
            <rFont val="Meiryo UI"/>
            <family val="3"/>
            <charset val="128"/>
          </rPr>
          <t>プルダウンから
選択してください</t>
        </r>
      </text>
    </comment>
    <comment ref="B35" authorId="1" shapeId="0" xr:uid="{07AD21F2-D501-4D54-B45C-795CF19C7A1B}">
      <text>
        <r>
          <rPr>
            <b/>
            <sz val="9"/>
            <color indexed="81"/>
            <rFont val="Meiryo UI"/>
            <family val="3"/>
            <charset val="128"/>
          </rPr>
          <t>プルダウンから
選択してください</t>
        </r>
      </text>
    </comment>
    <comment ref="F35" authorId="1" shapeId="0" xr:uid="{B2CF7E50-A97E-420B-9FEA-0D667D13216A}">
      <text>
        <r>
          <rPr>
            <b/>
            <sz val="9"/>
            <color indexed="81"/>
            <rFont val="Meiryo UI"/>
            <family val="3"/>
            <charset val="128"/>
          </rPr>
          <t>プルダウンから
選択してください</t>
        </r>
      </text>
    </comment>
    <comment ref="B45" authorId="0" shapeId="0" xr:uid="{B511C049-E9A4-4634-AFFE-E441BBD86EB2}">
      <text>
        <r>
          <rPr>
            <b/>
            <sz val="9"/>
            <color indexed="81"/>
            <rFont val="Meiryo UI"/>
            <family val="3"/>
            <charset val="128"/>
          </rPr>
          <t>プルダウン選択、もしくは直接入力してください</t>
        </r>
      </text>
    </comment>
    <comment ref="F45" authorId="0" shapeId="0" xr:uid="{CD4CEF67-46CD-4EDD-8D33-75886CA6A374}">
      <text>
        <r>
          <rPr>
            <b/>
            <sz val="9"/>
            <color indexed="81"/>
            <rFont val="Meiryo UI"/>
            <family val="3"/>
            <charset val="128"/>
          </rPr>
          <t>プルダウン選択、もしくは直接入力してください</t>
        </r>
      </text>
    </comment>
    <comment ref="B51" authorId="1" shapeId="0" xr:uid="{10B179AD-01BC-4A78-9A86-0707D4275944}">
      <text>
        <r>
          <rPr>
            <b/>
            <sz val="9"/>
            <color indexed="81"/>
            <rFont val="Meiryo UI"/>
            <family val="3"/>
            <charset val="128"/>
          </rPr>
          <t>プルダウンから
選択してください</t>
        </r>
      </text>
    </comment>
    <comment ref="F51" authorId="1" shapeId="0" xr:uid="{A299EC78-0C8D-40D3-863C-B86E31E484BA}">
      <text>
        <r>
          <rPr>
            <b/>
            <sz val="9"/>
            <color indexed="81"/>
            <rFont val="Meiryo UI"/>
            <family val="3"/>
            <charset val="128"/>
          </rPr>
          <t>プルダウンから
選択してください</t>
        </r>
      </text>
    </comment>
    <comment ref="B63" authorId="0" shapeId="0" xr:uid="{34335D53-C019-4B8C-AED7-954115198486}">
      <text>
        <r>
          <rPr>
            <b/>
            <sz val="9"/>
            <color indexed="81"/>
            <rFont val="Meiryo UI"/>
            <family val="3"/>
            <charset val="128"/>
          </rPr>
          <t>プルダウン選択、もしくは直接入力してください</t>
        </r>
      </text>
    </comment>
    <comment ref="F63" authorId="0" shapeId="0" xr:uid="{25C96E74-DB0E-41F2-A5F0-25F0D37C0BC4}">
      <text>
        <r>
          <rPr>
            <b/>
            <sz val="9"/>
            <color indexed="81"/>
            <rFont val="Meiryo UI"/>
            <family val="3"/>
            <charset val="128"/>
          </rPr>
          <t>プルダウン選択、もしくは直接入力してください</t>
        </r>
      </text>
    </comment>
    <comment ref="B69" authorId="1" shapeId="0" xr:uid="{847999AC-01C1-448D-821A-A6BF640EA697}">
      <text>
        <r>
          <rPr>
            <b/>
            <sz val="9"/>
            <color indexed="81"/>
            <rFont val="Meiryo UI"/>
            <family val="3"/>
            <charset val="128"/>
          </rPr>
          <t>プルダウンから
選択してください</t>
        </r>
      </text>
    </comment>
    <comment ref="F69" authorId="1" shapeId="0" xr:uid="{D6538758-F170-46C1-AB14-05ED2EF2C50C}">
      <text>
        <r>
          <rPr>
            <b/>
            <sz val="9"/>
            <color indexed="81"/>
            <rFont val="Meiryo UI"/>
            <family val="3"/>
            <charset val="128"/>
          </rPr>
          <t>プルダウンから
選択してください</t>
        </r>
      </text>
    </comment>
    <comment ref="C77" authorId="0" shapeId="0" xr:uid="{E7B97E34-2994-4657-B236-801197BE3203}">
      <text>
        <r>
          <rPr>
            <b/>
            <sz val="9"/>
            <color indexed="81"/>
            <rFont val="Meiryo UI"/>
            <family val="3"/>
            <charset val="128"/>
          </rPr>
          <t>輸出申告時の品名をご記入ください
(型番等不可)</t>
        </r>
      </text>
    </comment>
    <comment ref="G77" authorId="0" shapeId="0" xr:uid="{05E60DD5-9789-4F30-BC84-E086B3E3E162}">
      <text>
        <r>
          <rPr>
            <b/>
            <sz val="9"/>
            <color indexed="81"/>
            <rFont val="Meiryo UI"/>
            <family val="3"/>
            <charset val="128"/>
          </rPr>
          <t>必ずProper shipping nameをご記入ください</t>
        </r>
      </text>
    </comment>
    <comment ref="C79" authorId="1" shapeId="0" xr:uid="{70D043D1-3C6D-4414-9DB7-5C648B335496}">
      <text>
        <r>
          <rPr>
            <b/>
            <sz val="9"/>
            <color indexed="81"/>
            <rFont val="Meiryo UI"/>
            <family val="3"/>
            <charset val="128"/>
          </rPr>
          <t>数字6桁でご記入ください</t>
        </r>
      </text>
    </comment>
    <comment ref="G79" authorId="1" shapeId="0" xr:uid="{A72CCE04-1566-4942-A599-4A1D8B7C1FE8}">
      <text>
        <r>
          <rPr>
            <b/>
            <sz val="9"/>
            <color indexed="81"/>
            <rFont val="Meiryo UI"/>
            <family val="3"/>
            <charset val="128"/>
          </rPr>
          <t>数字6桁でご記入ください</t>
        </r>
      </text>
    </comment>
    <comment ref="G81" authorId="0" shapeId="0" xr:uid="{3806249D-D3D9-4DF5-9725-AB38BEB6F38B}">
      <text>
        <r>
          <rPr>
            <b/>
            <sz val="9"/>
            <color indexed="81"/>
            <rFont val="Meiryo UI"/>
            <family val="3"/>
            <charset val="128"/>
          </rPr>
          <t>ECICS CUSコードがある場合はご記入ください</t>
        </r>
      </text>
    </comment>
    <comment ref="C83" authorId="0" shapeId="0" xr:uid="{FA04E47C-89F2-4174-BE3E-657C11F09A79}">
      <text>
        <r>
          <rPr>
            <b/>
            <sz val="9"/>
            <color indexed="81"/>
            <rFont val="Meiryo UI"/>
            <family val="3"/>
            <charset val="128"/>
          </rPr>
          <t>該当貨物のshipping markの
１行目のみご記入ください</t>
        </r>
      </text>
    </comment>
    <comment ref="G85" authorId="0" shapeId="0" xr:uid="{EF4D4294-E1B5-450D-9288-1BCB299370B1}">
      <text>
        <r>
          <rPr>
            <b/>
            <sz val="9"/>
            <color indexed="81"/>
            <rFont val="Meiryo UI"/>
            <family val="3"/>
            <charset val="128"/>
          </rPr>
          <t>該当貨物のShipping markの１行目のみご記入ください</t>
        </r>
      </text>
    </comment>
    <comment ref="C87" authorId="0" shapeId="0" xr:uid="{5532C549-ACD5-401B-B7FB-426A6213A7C9}">
      <text>
        <r>
          <rPr>
            <b/>
            <sz val="9"/>
            <color indexed="81"/>
            <rFont val="Meiryo UI"/>
            <family val="3"/>
            <charset val="128"/>
          </rPr>
          <t>個数を数字でご記入ください</t>
        </r>
      </text>
    </comment>
    <comment ref="G87" authorId="1" shapeId="0" xr:uid="{BA3B71E6-8425-40C5-AE8C-A2C60677A641}">
      <text>
        <r>
          <rPr>
            <b/>
            <sz val="9"/>
            <color indexed="81"/>
            <rFont val="Meiryo UI"/>
            <family val="3"/>
            <charset val="128"/>
          </rPr>
          <t>個数を数字でご記入ください</t>
        </r>
      </text>
    </comment>
    <comment ref="C89" authorId="0" shapeId="0" xr:uid="{497C5362-529F-4169-8473-97A4241F08A6}">
      <text>
        <r>
          <rPr>
            <b/>
            <sz val="9"/>
            <color indexed="81"/>
            <rFont val="Meiryo UI"/>
            <family val="3"/>
            <charset val="128"/>
          </rPr>
          <t>重量を数字でご記入ください(単位: KGS)</t>
        </r>
      </text>
    </comment>
    <comment ref="G89" authorId="1" shapeId="0" xr:uid="{0265239E-147B-44C5-8F7E-500DEC098884}">
      <text>
        <r>
          <rPr>
            <b/>
            <sz val="9"/>
            <color indexed="81"/>
            <rFont val="Meiryo UI"/>
            <family val="3"/>
            <charset val="128"/>
          </rPr>
          <t>重量を数字でご記入ください
(単位: KGS)</t>
        </r>
      </text>
    </comment>
  </commentList>
</comments>
</file>

<file path=xl/sharedStrings.xml><?xml version="1.0" encoding="utf-8"?>
<sst xmlns="http://schemas.openxmlformats.org/spreadsheetml/2006/main" count="261" uniqueCount="113">
  <si>
    <t>Packages</t>
    <phoneticPr fontId="1"/>
  </si>
  <si>
    <t>KGS</t>
    <phoneticPr fontId="1"/>
  </si>
  <si>
    <t>※①</t>
    <phoneticPr fontId="1"/>
  </si>
  <si>
    <t>※②</t>
    <phoneticPr fontId="1"/>
  </si>
  <si>
    <t>Natural person(引越貨物の場合はこちら)</t>
  </si>
  <si>
    <t>Legal person(法人)</t>
  </si>
  <si>
    <t>Association of persons(団体、組合、協会等)</t>
    <phoneticPr fontId="1"/>
  </si>
  <si>
    <t>JAPAN</t>
    <phoneticPr fontId="1"/>
  </si>
  <si>
    <t>AUSTRIA</t>
  </si>
  <si>
    <t>BELGIUM</t>
  </si>
  <si>
    <t>BULGARIA</t>
  </si>
  <si>
    <t>CROATIA</t>
  </si>
  <si>
    <t>CYPRUS</t>
  </si>
  <si>
    <t>CZECH</t>
  </si>
  <si>
    <t>DENMARK</t>
  </si>
  <si>
    <t>ESTONIA</t>
  </si>
  <si>
    <t>FINLAND</t>
  </si>
  <si>
    <t>FRANCE</t>
  </si>
  <si>
    <t>GERMANY</t>
  </si>
  <si>
    <t>GREECE</t>
  </si>
  <si>
    <t>HUNGARY</t>
  </si>
  <si>
    <t>IRELAND</t>
  </si>
  <si>
    <t>ITALY</t>
  </si>
  <si>
    <t>LATVIA</t>
  </si>
  <si>
    <t>LITHUANIA</t>
  </si>
  <si>
    <t>LUXEMBURG</t>
  </si>
  <si>
    <t>MALTA</t>
  </si>
  <si>
    <t>NETHERLANDS</t>
  </si>
  <si>
    <t>NORWAY</t>
  </si>
  <si>
    <t>POLAND</t>
  </si>
  <si>
    <t>PORTUGAL</t>
  </si>
  <si>
    <t>ROMANIA</t>
  </si>
  <si>
    <t>SLOVAKIA</t>
  </si>
  <si>
    <t>SLOVENIA</t>
  </si>
  <si>
    <t>SPAIN</t>
  </si>
  <si>
    <t>SWEDEN</t>
  </si>
  <si>
    <t>SWITZERLAND</t>
  </si>
  <si>
    <t>こちらのエクセルファイルを下記アドレスに送信いただく事により、ICS2に取り込み、欧州税関に申告致します。</t>
    <rPh sb="13" eb="15">
      <t>カキ</t>
    </rPh>
    <rPh sb="20" eb="22">
      <t>ソウシン</t>
    </rPh>
    <rPh sb="26" eb="27">
      <t>コト</t>
    </rPh>
    <rPh sb="36" eb="37">
      <t>ト</t>
    </rPh>
    <rPh sb="38" eb="39">
      <t>コ</t>
    </rPh>
    <rPh sb="41" eb="45">
      <t>オウシュウゼイカン</t>
    </rPh>
    <rPh sb="46" eb="49">
      <t>シンコクイタ</t>
    </rPh>
    <phoneticPr fontId="1"/>
  </si>
  <si>
    <t>申請フォーム送信先</t>
    <rPh sb="0" eb="2">
      <t>シンセイ</t>
    </rPh>
    <rPh sb="6" eb="9">
      <t>ソウシンサキ</t>
    </rPh>
    <phoneticPr fontId="1"/>
  </si>
  <si>
    <t>ICS2の自社申告を行う企業名</t>
    <rPh sb="5" eb="7">
      <t>ジシャ</t>
    </rPh>
    <rPh sb="7" eb="9">
      <t>シンコク</t>
    </rPh>
    <rPh sb="10" eb="11">
      <t>オコナ</t>
    </rPh>
    <rPh sb="12" eb="15">
      <t>キギョウメイ</t>
    </rPh>
    <phoneticPr fontId="1"/>
  </si>
  <si>
    <t>CHECK</t>
    <phoneticPr fontId="1"/>
  </si>
  <si>
    <t>SAME AS SHIPPER</t>
    <phoneticPr fontId="1"/>
  </si>
  <si>
    <t>SAME AS CONSIGNEE</t>
    <phoneticPr fontId="1"/>
  </si>
  <si>
    <t>OTHER</t>
    <phoneticPr fontId="1"/>
  </si>
  <si>
    <t>ICS2申告フォーム（VIA SINGAPORE or PUSAN専用）</t>
    <phoneticPr fontId="1"/>
  </si>
  <si>
    <t>〇〇 VESSEL</t>
    <phoneticPr fontId="19"/>
  </si>
  <si>
    <t>001W</t>
    <phoneticPr fontId="19"/>
  </si>
  <si>
    <t>AAA COMPANY</t>
    <phoneticPr fontId="19"/>
  </si>
  <si>
    <t>TOKYO</t>
    <phoneticPr fontId="19"/>
  </si>
  <si>
    <t>NIHONBASHI, CHUO-KU</t>
    <phoneticPr fontId="19"/>
  </si>
  <si>
    <t>3-8-2</t>
    <phoneticPr fontId="19"/>
  </si>
  <si>
    <t>JAPAN</t>
  </si>
  <si>
    <t>1030027</t>
    <phoneticPr fontId="19"/>
  </si>
  <si>
    <t>AAA@NTL-NAIGAI.CO.JP</t>
    <phoneticPr fontId="19"/>
  </si>
  <si>
    <t>OTHER</t>
  </si>
  <si>
    <t>SAME AS CONSIGNEE</t>
  </si>
  <si>
    <t>BBB COMPANY</t>
    <phoneticPr fontId="19"/>
  </si>
  <si>
    <t>OSAKA</t>
    <phoneticPr fontId="19"/>
  </si>
  <si>
    <t>CHUO-KU, BINGOMACHI</t>
    <phoneticPr fontId="19"/>
  </si>
  <si>
    <t>2-6-8</t>
    <phoneticPr fontId="19"/>
  </si>
  <si>
    <t>5410051</t>
    <phoneticPr fontId="19"/>
  </si>
  <si>
    <t>BBB@NTL-NAIGAI.CO.JP</t>
    <phoneticPr fontId="19"/>
  </si>
  <si>
    <t>AAA</t>
    <phoneticPr fontId="19"/>
  </si>
  <si>
    <t>BATTERY</t>
    <phoneticPr fontId="19"/>
  </si>
  <si>
    <t>3480</t>
    <phoneticPr fontId="19"/>
  </si>
  <si>
    <t>BBB</t>
    <phoneticPr fontId="19"/>
  </si>
  <si>
    <t>CCC COMPANY</t>
    <phoneticPr fontId="19"/>
  </si>
  <si>
    <t>ROTTERDAM</t>
    <phoneticPr fontId="19"/>
  </si>
  <si>
    <t>KODDEWEG</t>
    <phoneticPr fontId="19"/>
  </si>
  <si>
    <t>35</t>
    <phoneticPr fontId="19"/>
  </si>
  <si>
    <t>3194</t>
    <phoneticPr fontId="19"/>
  </si>
  <si>
    <t>XXX@NTL.CO.COM</t>
    <phoneticPr fontId="19"/>
  </si>
  <si>
    <t>NLXXXXXXXXX</t>
    <phoneticPr fontId="19"/>
  </si>
  <si>
    <t>AMINATED SHEETS</t>
    <phoneticPr fontId="19"/>
  </si>
  <si>
    <t>ntl-ics2@ntl-naigai.co.jp</t>
    <phoneticPr fontId="1"/>
  </si>
  <si>
    <t>Booking No.</t>
  </si>
  <si>
    <t>1st Vessel</t>
  </si>
  <si>
    <t>Voy No.</t>
  </si>
  <si>
    <t>Actual Shipper Name</t>
  </si>
  <si>
    <t>City</t>
  </si>
  <si>
    <t>Street Name</t>
  </si>
  <si>
    <t>Street Number</t>
  </si>
  <si>
    <t>Country</t>
  </si>
  <si>
    <t>ZIP Code</t>
  </si>
  <si>
    <t>Email Address</t>
  </si>
  <si>
    <t>Type of Person</t>
  </si>
  <si>
    <t>Seller</t>
  </si>
  <si>
    <t>Seller Name</t>
  </si>
  <si>
    <t>Actual Consignee Name</t>
  </si>
  <si>
    <t>EORI Number</t>
  </si>
  <si>
    <t>Buyer</t>
  </si>
  <si>
    <t xml:space="preserve">Buyer Name </t>
  </si>
  <si>
    <t>Commodity(Non Hazardous）</t>
  </si>
  <si>
    <t>Product Name</t>
  </si>
  <si>
    <t>HS Code</t>
  </si>
  <si>
    <t>Shipping Marks</t>
  </si>
  <si>
    <t>Number of Packages</t>
  </si>
  <si>
    <t>Weight</t>
  </si>
  <si>
    <t>Commodity(Hazardous）</t>
  </si>
  <si>
    <t>ECICS CUS Code</t>
  </si>
  <si>
    <t>UN No.</t>
  </si>
  <si>
    <t xml:space="preserve">NTLが発行するBL面上のShipper </t>
    <rPh sb="4" eb="6">
      <t>ハッコウ</t>
    </rPh>
    <rPh sb="10" eb="12">
      <t>メンジョウ</t>
    </rPh>
    <phoneticPr fontId="1"/>
  </si>
  <si>
    <t>NTLが発行するBL面上のConsignee</t>
    <rPh sb="4" eb="6">
      <t>ハッコウ</t>
    </rPh>
    <rPh sb="10" eb="12">
      <t>メンジョウ</t>
    </rPh>
    <phoneticPr fontId="1"/>
  </si>
  <si>
    <t>※①　複数のITEMがある場合、商品名/HS Codeはそれぞれ代表の１項目をご記入ください。</t>
    <rPh sb="3" eb="5">
      <t>フクスウ</t>
    </rPh>
    <rPh sb="13" eb="15">
      <t>バアイ</t>
    </rPh>
    <rPh sb="16" eb="19">
      <t>ショウヒンメイ</t>
    </rPh>
    <rPh sb="32" eb="34">
      <t>ダイヒョウ</t>
    </rPh>
    <rPh sb="36" eb="38">
      <t>コウモク</t>
    </rPh>
    <rPh sb="40" eb="42">
      <t>キニュウ</t>
    </rPh>
    <phoneticPr fontId="1"/>
  </si>
  <si>
    <t>※②　以下のリンク先からECICS CUS Codeデータベースへアクセスできます。</t>
    <rPh sb="3" eb="5">
      <t>イカ</t>
    </rPh>
    <rPh sb="9" eb="10">
      <t>サキ</t>
    </rPh>
    <phoneticPr fontId="1"/>
  </si>
  <si>
    <t>https://ec.europa.eu/taxation_customs/dds2/ecics/chemicalsubstance_consultation.jsp?L</t>
  </si>
  <si>
    <t>(シートキー)</t>
    <phoneticPr fontId="1"/>
  </si>
  <si>
    <t>※③</t>
    <phoneticPr fontId="1"/>
  </si>
  <si>
    <t>※③　現地通関用のHS CODEをご記入ください。</t>
    <rPh sb="3" eb="5">
      <t>ゲンチ</t>
    </rPh>
    <rPh sb="5" eb="7">
      <t>ツウカン</t>
    </rPh>
    <rPh sb="7" eb="8">
      <t>ヨウ</t>
    </rPh>
    <rPh sb="18" eb="20">
      <t>キニュウ</t>
    </rPh>
    <phoneticPr fontId="1"/>
  </si>
  <si>
    <t>392190</t>
    <phoneticPr fontId="19"/>
  </si>
  <si>
    <t>850760</t>
    <phoneticPr fontId="19"/>
  </si>
  <si>
    <t>zccPp6kJ5v</t>
    <phoneticPr fontId="1"/>
  </si>
  <si>
    <t>※タイトル・本文は特に必要ございません。</t>
    <rPh sb="6" eb="8">
      <t>ホンブン</t>
    </rPh>
    <rPh sb="9" eb="10">
      <t>トク</t>
    </rPh>
    <rPh sb="11" eb="1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</si>
</sst>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_ "/>
    <numFmt numFmtId="178" formatCode="#,##0.000_ "/>
  </numFmts>
  <fonts count="23" x14ac:knownFonts="1">
    <font>
      <sz val="10"/>
      <color theme="1"/>
      <name val="ＭＳ ゴシック"/>
      <family val="3"/>
      <charset val="128"/>
    </font>
    <font>
      <sz val="6"/>
      <name val="游ゴシック"/>
      <family val="2"/>
      <charset val="128"/>
      <scheme val="minor"/>
    </font>
    <font>
      <u/>
      <sz val="11"/>
      <color theme="10"/>
      <name val="游ゴシック"/>
      <family val="2"/>
      <charset val="128"/>
      <scheme val="minor"/>
    </font>
    <font>
      <sz val="10"/>
      <color theme="1"/>
      <name val="ＭＳ Ｐゴシック"/>
      <family val="3"/>
      <charset val="128"/>
    </font>
    <font>
      <sz val="9"/>
      <color theme="1"/>
      <name val="ＭＳ Ｐゴシック"/>
      <family val="3"/>
      <charset val="128"/>
    </font>
    <font>
      <sz val="10"/>
      <color theme="1"/>
      <name val="ＭＳ ゴシック"/>
      <family val="3"/>
      <charset val="128"/>
    </font>
    <font>
      <sz val="10"/>
      <color rgb="FF0070C0"/>
      <name val="Meiryo UI"/>
      <family val="3"/>
      <charset val="128"/>
    </font>
    <font>
      <sz val="10"/>
      <color theme="1"/>
      <name val="Meiryo UI"/>
      <family val="3"/>
      <charset val="128"/>
    </font>
    <font>
      <sz val="10"/>
      <color theme="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u/>
      <sz val="10"/>
      <color theme="10"/>
      <name val="Meiryo UI"/>
      <family val="3"/>
      <charset val="128"/>
    </font>
    <font>
      <b/>
      <sz val="16"/>
      <color rgb="FFFF0000"/>
      <name val="Meiryo UI"/>
      <family val="3"/>
      <charset val="128"/>
    </font>
    <font>
      <b/>
      <sz val="26"/>
      <color theme="1"/>
      <name val="Meiryo UI"/>
      <family val="3"/>
      <charset val="128"/>
    </font>
    <font>
      <b/>
      <sz val="12"/>
      <color theme="0"/>
      <name val="Meiryo UI"/>
      <family val="3"/>
      <charset val="128"/>
    </font>
    <font>
      <sz val="16"/>
      <color rgb="FFFF0000"/>
      <name val="Meiryo UI"/>
      <family val="3"/>
      <charset val="128"/>
    </font>
    <font>
      <sz val="14"/>
      <color rgb="FFFF0000"/>
      <name val="Meiryo UI"/>
      <family val="3"/>
      <charset val="128"/>
    </font>
    <font>
      <sz val="9"/>
      <color theme="0"/>
      <name val="Meiryo UI"/>
      <family val="3"/>
      <charset val="128"/>
    </font>
    <font>
      <sz val="6"/>
      <name val="ＭＳ ゴシック"/>
      <family val="3"/>
      <charset val="128"/>
    </font>
    <font>
      <b/>
      <sz val="9"/>
      <color indexed="81"/>
      <name val="Meiryo UI"/>
      <family val="3"/>
      <charset val="128"/>
    </font>
    <font>
      <b/>
      <u/>
      <sz val="11"/>
      <color theme="10"/>
      <name val="Meiryo UI"/>
      <family val="3"/>
      <charset val="128"/>
    </font>
    <font>
      <b/>
      <u/>
      <sz val="11"/>
      <color rgb="FF0070C0"/>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0070C0"/>
        <bgColor rgb="FFCCECFF"/>
      </patternFill>
    </fill>
  </fills>
  <borders count="8">
    <border>
      <left/>
      <right/>
      <top/>
      <bottom/>
      <diagonal/>
    </border>
    <border>
      <left style="thin">
        <color indexed="64"/>
      </left>
      <right/>
      <top/>
      <bottom/>
      <diagonal/>
    </border>
    <border>
      <left style="medium">
        <color rgb="FF0070C0"/>
      </left>
      <right style="thin">
        <color indexed="64"/>
      </right>
      <top style="medium">
        <color rgb="FF0070C0"/>
      </top>
      <bottom style="medium">
        <color rgb="FF0070C0"/>
      </bottom>
      <diagonal/>
    </border>
    <border>
      <left style="thin">
        <color indexed="64"/>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7" fillId="0" borderId="0" xfId="0" applyFont="1">
      <alignment vertical="center"/>
    </xf>
    <xf numFmtId="49" fontId="4" fillId="0" borderId="6" xfId="0" applyNumberFormat="1" applyFont="1" applyBorder="1" applyAlignment="1" applyProtection="1">
      <alignment vertical="center" shrinkToFit="1"/>
      <protection locked="0"/>
    </xf>
    <xf numFmtId="0" fontId="10" fillId="0" borderId="0" xfId="0" applyFont="1">
      <alignment vertical="center"/>
    </xf>
    <xf numFmtId="0" fontId="11" fillId="0" borderId="0" xfId="0" applyFont="1">
      <alignment vertical="center"/>
    </xf>
    <xf numFmtId="0" fontId="8" fillId="4" borderId="1" xfId="0" applyFont="1" applyFill="1" applyBorder="1" applyAlignment="1">
      <alignment vertical="center" shrinkToFit="1"/>
    </xf>
    <xf numFmtId="0" fontId="7" fillId="0" borderId="0" xfId="0" applyFont="1" applyAlignment="1">
      <alignment vertical="center" shrinkToFit="1"/>
    </xf>
    <xf numFmtId="0" fontId="8" fillId="3" borderId="1" xfId="0" applyFont="1" applyFill="1" applyBorder="1" applyAlignment="1">
      <alignment vertical="center" shrinkToFit="1"/>
    </xf>
    <xf numFmtId="0" fontId="9" fillId="0" borderId="0" xfId="0" applyFont="1" applyAlignment="1">
      <alignment vertical="center" shrinkToFit="1"/>
    </xf>
    <xf numFmtId="0" fontId="6" fillId="2" borderId="0" xfId="0" applyFont="1" applyFill="1" applyAlignment="1">
      <alignment vertical="center" shrinkToFit="1"/>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3" fillId="0" borderId="0" xfId="0" quotePrefix="1" applyFont="1">
      <alignment vertical="center"/>
    </xf>
    <xf numFmtId="0" fontId="12" fillId="0" borderId="0" xfId="1" applyFont="1" applyProtection="1">
      <alignment vertical="center"/>
      <protection locked="0"/>
    </xf>
    <xf numFmtId="0" fontId="13" fillId="0" borderId="0" xfId="0" applyFont="1">
      <alignment vertical="center"/>
    </xf>
    <xf numFmtId="0" fontId="14" fillId="0" borderId="0" xfId="0" applyFont="1">
      <alignment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7" fillId="0" borderId="7" xfId="0" quotePrefix="1" applyFont="1" applyBorder="1" applyAlignment="1" applyProtection="1">
      <alignment horizontal="center" vertical="center"/>
      <protection hidden="1"/>
    </xf>
    <xf numFmtId="0" fontId="18" fillId="0" borderId="0" xfId="0" applyFont="1" applyProtection="1">
      <alignment vertical="center"/>
      <protection hidden="1"/>
    </xf>
    <xf numFmtId="0" fontId="8" fillId="0" borderId="0" xfId="0" applyFont="1" applyAlignment="1" applyProtection="1">
      <alignment vertical="center" shrinkToFit="1"/>
      <protection hidden="1"/>
    </xf>
    <xf numFmtId="177" fontId="4" fillId="0" borderId="6" xfId="0" applyNumberFormat="1" applyFont="1" applyBorder="1" applyAlignment="1" applyProtection="1">
      <alignment vertical="center" shrinkToFit="1"/>
      <protection locked="0"/>
    </xf>
    <xf numFmtId="178" fontId="4" fillId="0" borderId="6" xfId="0" applyNumberFormat="1" applyFont="1" applyBorder="1" applyAlignment="1" applyProtection="1">
      <alignment vertical="center" shrinkToFit="1"/>
      <protection locked="0"/>
    </xf>
    <xf numFmtId="49" fontId="4" fillId="0" borderId="6" xfId="0" applyNumberFormat="1" applyFont="1" applyBorder="1" applyAlignment="1">
      <alignment vertical="center" shrinkToFit="1"/>
    </xf>
    <xf numFmtId="177" fontId="4" fillId="0" borderId="6" xfId="0" applyNumberFormat="1" applyFont="1" applyBorder="1" applyAlignment="1">
      <alignment vertical="center" shrinkToFit="1"/>
    </xf>
    <xf numFmtId="178" fontId="4" fillId="0" borderId="6" xfId="0" applyNumberFormat="1" applyFont="1" applyBorder="1" applyAlignment="1">
      <alignment vertical="center" shrinkToFit="1"/>
    </xf>
    <xf numFmtId="0" fontId="12" fillId="0" borderId="0" xfId="1" applyFont="1" applyProtection="1">
      <alignment vertical="center"/>
    </xf>
    <xf numFmtId="49" fontId="4" fillId="0" borderId="6" xfId="0" applyNumberFormat="1" applyFont="1" applyBorder="1" applyAlignment="1" applyProtection="1">
      <alignment horizontal="left" vertical="center" shrinkToFit="1"/>
      <protection locked="0"/>
    </xf>
    <xf numFmtId="49" fontId="4" fillId="0" borderId="4" xfId="0" applyNumberFormat="1" applyFont="1" applyBorder="1" applyAlignment="1" applyProtection="1">
      <alignment horizontal="left" vertical="center" shrinkToFit="1"/>
      <protection locked="0"/>
    </xf>
    <xf numFmtId="49" fontId="4" fillId="0" borderId="5" xfId="0" applyNumberFormat="1" applyFont="1" applyBorder="1" applyAlignment="1" applyProtection="1">
      <alignment horizontal="left" vertical="center" shrinkToFit="1"/>
      <protection locked="0"/>
    </xf>
    <xf numFmtId="49" fontId="4" fillId="0" borderId="2" xfId="0" applyNumberFormat="1" applyFont="1" applyBorder="1" applyAlignment="1" applyProtection="1">
      <alignment horizontal="left" vertical="center" shrinkToFit="1"/>
      <protection locked="0"/>
    </xf>
    <xf numFmtId="49" fontId="4" fillId="0" borderId="3" xfId="0" applyNumberFormat="1" applyFont="1" applyBorder="1" applyAlignment="1" applyProtection="1">
      <alignment horizontal="left" vertical="center" shrinkToFit="1"/>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49" fontId="4" fillId="0" borderId="4"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left" vertical="center" wrapText="1"/>
      <protection locked="0"/>
    </xf>
    <xf numFmtId="49" fontId="21" fillId="0" borderId="4" xfId="1" applyNumberFormat="1" applyFont="1" applyBorder="1" applyAlignment="1" applyProtection="1">
      <alignment horizontal="center" vertical="center" shrinkToFit="1"/>
      <protection locked="0"/>
    </xf>
    <xf numFmtId="49" fontId="21" fillId="0" borderId="5" xfId="1" applyNumberFormat="1" applyFont="1" applyBorder="1" applyAlignment="1" applyProtection="1">
      <alignment horizontal="center" vertical="center" shrinkToFit="1"/>
      <protection locked="0"/>
    </xf>
    <xf numFmtId="176" fontId="3" fillId="0" borderId="2" xfId="0" applyNumberFormat="1" applyFont="1" applyBorder="1" applyAlignment="1" applyProtection="1">
      <alignment horizontal="left" vertical="center" shrinkToFit="1"/>
      <protection locked="0"/>
    </xf>
    <xf numFmtId="176" fontId="3" fillId="0" borderId="3" xfId="0" applyNumberFormat="1" applyFont="1" applyBorder="1" applyAlignment="1" applyProtection="1">
      <alignment horizontal="left" vertical="center" shrinkToFit="1"/>
      <protection locked="0"/>
    </xf>
    <xf numFmtId="49" fontId="3" fillId="0" borderId="2" xfId="0" applyNumberFormat="1" applyFont="1" applyBorder="1" applyAlignment="1" applyProtection="1">
      <alignment horizontal="left" vertical="center" shrinkToFit="1"/>
      <protection locked="0"/>
    </xf>
    <xf numFmtId="49" fontId="3" fillId="0" borderId="3" xfId="0" applyNumberFormat="1" applyFont="1" applyBorder="1" applyAlignment="1" applyProtection="1">
      <alignment horizontal="left" vertical="center" shrinkToFit="1"/>
      <protection locked="0"/>
    </xf>
    <xf numFmtId="49" fontId="4" fillId="0" borderId="4"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176" fontId="22" fillId="0" borderId="2" xfId="0" applyNumberFormat="1" applyFont="1" applyBorder="1" applyAlignment="1">
      <alignment horizontal="center" vertical="center" shrinkToFit="1"/>
    </xf>
    <xf numFmtId="176" fontId="22" fillId="0" borderId="3" xfId="0" applyNumberFormat="1" applyFont="1" applyBorder="1" applyAlignment="1">
      <alignment horizontal="center" vertical="center" shrinkToFit="1"/>
    </xf>
    <xf numFmtId="176" fontId="3" fillId="0" borderId="2" xfId="0" applyNumberFormat="1" applyFont="1" applyBorder="1" applyAlignment="1">
      <alignment horizontal="left" vertical="center" shrinkToFit="1"/>
    </xf>
    <xf numFmtId="176" fontId="3" fillId="0" borderId="3" xfId="0" applyNumberFormat="1" applyFont="1" applyBorder="1" applyAlignment="1">
      <alignment horizontal="left" vertical="center" shrinkToFit="1"/>
    </xf>
    <xf numFmtId="49" fontId="3" fillId="0" borderId="2" xfId="0" applyNumberFormat="1" applyFont="1" applyBorder="1" applyAlignment="1">
      <alignment horizontal="left" vertical="center" shrinkToFit="1"/>
    </xf>
    <xf numFmtId="49" fontId="3" fillId="0" borderId="3" xfId="0" applyNumberFormat="1" applyFont="1" applyBorder="1" applyAlignment="1">
      <alignment horizontal="left" vertical="center" shrinkToFit="1"/>
    </xf>
  </cellXfs>
  <cellStyles count="2">
    <cellStyle name="ハイパーリンク" xfId="1" builtinId="8"/>
    <cellStyle name="標準" xfId="0" builtinId="0" customBuiltin="1"/>
  </cellStyles>
  <dxfs count="8">
    <dxf>
      <font>
        <color rgb="FFFF0000"/>
      </font>
      <fill>
        <patternFill>
          <bgColor rgb="FFFFFF00"/>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rgb="FFFF0000"/>
      </font>
      <fill>
        <patternFill>
          <bgColor rgb="FFFFFF00"/>
        </patternFill>
      </fill>
    </dxf>
    <dxf>
      <font>
        <color theme="1" tint="0.499984740745262"/>
      </font>
      <fill>
        <patternFill>
          <bgColor theme="1" tint="0.499984740745262"/>
        </patternFill>
      </fill>
    </dxf>
    <dxf>
      <font>
        <color theme="1" tint="0.499984740745262"/>
      </font>
      <fill>
        <patternFill>
          <bgColor theme="1" tint="0.499984740745262"/>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2</xdr:col>
      <xdr:colOff>962025</xdr:colOff>
      <xdr:row>2</xdr:row>
      <xdr:rowOff>85701</xdr:rowOff>
    </xdr:to>
    <xdr:pic>
      <xdr:nvPicPr>
        <xdr:cNvPr id="2" name="図 1">
          <a:extLst>
            <a:ext uri="{FF2B5EF4-FFF2-40B4-BE49-F238E27FC236}">
              <a16:creationId xmlns:a16="http://schemas.microsoft.com/office/drawing/2014/main" id="{1B6FA7F5-AC0E-409F-815E-11EAC8CF80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3781423" cy="657201"/>
        </a:xfrm>
        <a:prstGeom prst="rect">
          <a:avLst/>
        </a:prstGeom>
        <a:noFill/>
        <a:ln>
          <a:noFill/>
        </a:ln>
      </xdr:spPr>
    </xdr:pic>
    <xdr:clientData/>
  </xdr:twoCellAnchor>
  <xdr:twoCellAnchor editAs="absolute">
    <xdr:from>
      <xdr:col>5</xdr:col>
      <xdr:colOff>0</xdr:colOff>
      <xdr:row>3</xdr:row>
      <xdr:rowOff>409576</xdr:rowOff>
    </xdr:from>
    <xdr:to>
      <xdr:col>10</xdr:col>
      <xdr:colOff>333375</xdr:colOff>
      <xdr:row>15</xdr:row>
      <xdr:rowOff>161926</xdr:rowOff>
    </xdr:to>
    <xdr:sp macro="" textlink="">
      <xdr:nvSpPr>
        <xdr:cNvPr id="3" name="テキスト ボックス 2">
          <a:extLst>
            <a:ext uri="{FF2B5EF4-FFF2-40B4-BE49-F238E27FC236}">
              <a16:creationId xmlns:a16="http://schemas.microsoft.com/office/drawing/2014/main" id="{688048AC-2DC0-4044-B5A1-F75D2DCF3BA6}"/>
            </a:ext>
          </a:extLst>
        </xdr:cNvPr>
        <xdr:cNvSpPr txBox="1"/>
      </xdr:nvSpPr>
      <xdr:spPr>
        <a:xfrm>
          <a:off x="6972300" y="1400176"/>
          <a:ext cx="5114925"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ja-JP" altLang="en-US" sz="1200" baseline="0">
              <a:solidFill>
                <a:srgbClr val="00B050"/>
              </a:solidFill>
              <a:latin typeface="UD デジタル 教科書体 NK-B" panose="02020700000000000000" pitchFamily="18" charset="-128"/>
              <a:ea typeface="UD デジタル 教科書体 NK-B" panose="02020700000000000000" pitchFamily="18" charset="-128"/>
            </a:rPr>
            <a:t>入力方法</a:t>
          </a:r>
          <a:r>
            <a:rPr kumimoji="1" lang="en-US" altLang="ja-JP" sz="1200" baseline="0">
              <a:solidFill>
                <a:srgbClr val="00B050"/>
              </a:solidFill>
              <a:latin typeface="UD デジタル 教科書体 NK-B" panose="02020700000000000000" pitchFamily="18" charset="-128"/>
              <a:ea typeface="UD デジタル 教科書体 NK-B" panose="02020700000000000000" pitchFamily="18" charset="-128"/>
            </a:rPr>
            <a:t>】</a:t>
          </a: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＊日本の住所に関して、都道府県の記入は必要ございません。</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＊区や郡など、記入欄が無い場合は、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Street Name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欄にご記入ください。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Seller, Buyer</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につきましては、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Actual Shipper/Consignee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情報と同じ場合は、</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プルダウンより ＳＡＭＥ ＡＳ </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SHIPPER/CONSIGNEE </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をご選択ください。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＊商品欄につきまして、普通品、もしくは危険品のみの場合は、</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どちらか片方だけご記入ください。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ECICS CUS Code</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につきましては、該当する場合のみご記入ください。</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Singapore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積替えの場合は、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Email Address</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を必須とさせていただきます。</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番号のない地域につきましては、</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番号の記入は必要ございません。</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＊積替え地からの要望で、</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Email Address</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につきましては、必須とさせていただきます。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2</xdr:col>
      <xdr:colOff>962025</xdr:colOff>
      <xdr:row>2</xdr:row>
      <xdr:rowOff>85701</xdr:rowOff>
    </xdr:to>
    <xdr:pic>
      <xdr:nvPicPr>
        <xdr:cNvPr id="2" name="図 1">
          <a:extLst>
            <a:ext uri="{FF2B5EF4-FFF2-40B4-BE49-F238E27FC236}">
              <a16:creationId xmlns:a16="http://schemas.microsoft.com/office/drawing/2014/main" id="{1F3FAB53-69B4-4932-8756-DCD6112F8A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3781423" cy="657201"/>
        </a:xfrm>
        <a:prstGeom prst="rect">
          <a:avLst/>
        </a:prstGeom>
        <a:noFill/>
        <a:ln>
          <a:noFill/>
        </a:ln>
      </xdr:spPr>
    </xdr:pic>
    <xdr:clientData/>
  </xdr:twoCellAnchor>
  <xdr:twoCellAnchor editAs="absolute">
    <xdr:from>
      <xdr:col>5</xdr:col>
      <xdr:colOff>0</xdr:colOff>
      <xdr:row>3</xdr:row>
      <xdr:rowOff>409575</xdr:rowOff>
    </xdr:from>
    <xdr:to>
      <xdr:col>10</xdr:col>
      <xdr:colOff>333375</xdr:colOff>
      <xdr:row>15</xdr:row>
      <xdr:rowOff>161925</xdr:rowOff>
    </xdr:to>
    <xdr:sp macro="" textlink="">
      <xdr:nvSpPr>
        <xdr:cNvPr id="3" name="テキスト ボックス 2">
          <a:extLst>
            <a:ext uri="{FF2B5EF4-FFF2-40B4-BE49-F238E27FC236}">
              <a16:creationId xmlns:a16="http://schemas.microsoft.com/office/drawing/2014/main" id="{3B1D789B-B00B-4AB3-B482-DDBBCE10FA83}"/>
            </a:ext>
          </a:extLst>
        </xdr:cNvPr>
        <xdr:cNvSpPr txBox="1"/>
      </xdr:nvSpPr>
      <xdr:spPr>
        <a:xfrm>
          <a:off x="6972300" y="1400175"/>
          <a:ext cx="5114925"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ja-JP" altLang="en-US" sz="1200" baseline="0">
              <a:solidFill>
                <a:srgbClr val="00B050"/>
              </a:solidFill>
              <a:latin typeface="UD デジタル 教科書体 NK-B" panose="02020700000000000000" pitchFamily="18" charset="-128"/>
              <a:ea typeface="UD デジタル 教科書体 NK-B" panose="02020700000000000000" pitchFamily="18" charset="-128"/>
            </a:rPr>
            <a:t>入力方法</a:t>
          </a:r>
          <a:r>
            <a:rPr kumimoji="1" lang="en-US" altLang="ja-JP" sz="1200" baseline="0">
              <a:solidFill>
                <a:srgbClr val="00B050"/>
              </a:solidFill>
              <a:latin typeface="UD デジタル 教科書体 NK-B" panose="02020700000000000000" pitchFamily="18" charset="-128"/>
              <a:ea typeface="UD デジタル 教科書体 NK-B" panose="02020700000000000000" pitchFamily="18" charset="-128"/>
            </a:rPr>
            <a:t>】</a:t>
          </a: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＊日本の住所に関して、都道府県の記入は必要ございません。</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＊区や郡など、記入欄が無い場合は、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Street Name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欄にご記入ください。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Seller, Buyer</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につきましては、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Actual Shipper/Consignee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情報と同じ場合は、</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プルダウンより ＳＡＭＥ ＡＳ </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SHIPPER/CONSIGNEE </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をご選択ください。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＊商品欄につきまして、普通品、もしくは危険品のみの場合は、</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　どちらか片方だけご記入ください。</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kumimoji="1" lang="en-US"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ECICS CUS Code</a:t>
          </a:r>
          <a:r>
            <a:rPr kumimoji="1" lang="ja-JP" altLang="ja-JP" sz="1000" baseline="0">
              <a:solidFill>
                <a:srgbClr val="00B050"/>
              </a:solidFill>
              <a:effectLst/>
              <a:latin typeface="UD デジタル 教科書体 NK-B" panose="02020700000000000000" pitchFamily="18" charset="-128"/>
              <a:ea typeface="UD デジタル 教科書体 NK-B" panose="02020700000000000000" pitchFamily="18" charset="-128"/>
              <a:cs typeface="+mn-cs"/>
            </a:rPr>
            <a:t>につきましては、該当する場合のみご記入ください。</a:t>
          </a:r>
          <a:endPar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endParaRPr>
        </a:p>
        <a:p>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Singapore</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積替えの場合は、</a:t>
          </a:r>
          <a:r>
            <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rPr>
            <a:t>Email Address</a:t>
          </a:r>
          <a:r>
            <a:rPr kumimoji="1" lang="ja-JP" altLang="en-US" sz="1000" baseline="0">
              <a:solidFill>
                <a:srgbClr val="00B050"/>
              </a:solidFill>
              <a:latin typeface="UD デジタル 教科書体 NK-B" panose="02020700000000000000" pitchFamily="18" charset="-128"/>
              <a:ea typeface="UD デジタル 教科書体 NK-B" panose="02020700000000000000" pitchFamily="18" charset="-128"/>
            </a:rPr>
            <a:t>を必須とさせていただきます。</a:t>
          </a:r>
          <a:endParaRPr kumimoji="1" lang="en-US" altLang="ja-JP" sz="1000" baseline="0">
            <a:solidFill>
              <a:srgbClr val="00B050"/>
            </a:solidFill>
            <a:latin typeface="UD デジタル 教科書体 NK-B" panose="02020700000000000000" pitchFamily="18" charset="-128"/>
            <a:ea typeface="UD デジタル 教科書体 NK-B" panose="020207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番号のない地域につきましては、</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EORI</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番号の記入は必要ございません。</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＊積替え地からの要望で、</a:t>
          </a:r>
          <a:r>
            <a:rPr lang="en-US"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Email Address</a:t>
          </a:r>
          <a:r>
            <a:rPr lang="ja-JP" altLang="ja-JP" sz="1000">
              <a:solidFill>
                <a:srgbClr val="00B050"/>
              </a:solidFill>
              <a:effectLst/>
              <a:latin typeface="UD デジタル 教科書体 NK-B" panose="02020700000000000000" pitchFamily="18" charset="-128"/>
              <a:ea typeface="UD デジタル 教科書体 NK-B" panose="02020700000000000000" pitchFamily="18" charset="-128"/>
              <a:cs typeface="+mn-cs"/>
            </a:rPr>
            <a:t>につきましては、必須とさせていただきます。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1600" baseline="0">
            <a:solidFill>
              <a:srgbClr val="00B050"/>
            </a:solidFill>
            <a:latin typeface="UD デジタル 教科書体 NK-B" panose="02020700000000000000" pitchFamily="18" charset="-128"/>
            <a:ea typeface="UD デジタル 教科書体 NK-B" panose="02020700000000000000"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tl-ics2@ntl-naigai.co.jp?subject=ICS2&#30003;&#21578;&#12501;&#12457;&#12540;&#12512;&#36865;&#20449;" TargetMode="External"/><Relationship Id="rId7" Type="http://schemas.openxmlformats.org/officeDocument/2006/relationships/comments" Target="../comments1.xml"/><Relationship Id="rId2" Type="http://schemas.openxmlformats.org/officeDocument/2006/relationships/hyperlink" Target="mailto:XXXXX@ntl-naigai.co.jp" TargetMode="External"/><Relationship Id="rId1" Type="http://schemas.openxmlformats.org/officeDocument/2006/relationships/hyperlink" Target="https://ec.europa.eu/taxation_customs/dds2/ecics/chemicalsubstance_consultation.jsp?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c.europa.eu/taxation_customs/dds2/ecics/chemicalsubstance_consultation.jsp?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A34EC-C3F9-460F-8145-26068952AEA6}">
  <sheetPr codeName="Sheet1"/>
  <dimension ref="A1:J94"/>
  <sheetViews>
    <sheetView showGridLines="0" tabSelected="1" zoomScaleNormal="100" workbookViewId="0">
      <selection activeCell="B10" sqref="B10:C10"/>
    </sheetView>
  </sheetViews>
  <sheetFormatPr defaultRowHeight="12" x14ac:dyDescent="0.15"/>
  <cols>
    <col min="1" max="1" width="25.5703125" style="1" customWidth="1"/>
    <col min="2" max="2" width="16.7109375" style="1" customWidth="1"/>
    <col min="3" max="3" width="27.5703125" style="1" customWidth="1"/>
    <col min="4" max="4" width="9.140625" style="1"/>
    <col min="5" max="5" width="25.5703125" style="1" customWidth="1"/>
    <col min="6" max="6" width="16.7109375" style="1" customWidth="1"/>
    <col min="7" max="7" width="27.5703125" style="1" customWidth="1"/>
    <col min="8" max="16384" width="9.140625" style="1"/>
  </cols>
  <sheetData>
    <row r="1" spans="1:9" ht="21" customHeight="1" x14ac:dyDescent="0.15"/>
    <row r="2" spans="1:9" ht="24" customHeight="1" thickBot="1" x14ac:dyDescent="0.2"/>
    <row r="3" spans="1:9" ht="33" customHeight="1" thickBot="1" x14ac:dyDescent="0.2">
      <c r="A3" s="21"/>
      <c r="F3" s="23" t="s">
        <v>40</v>
      </c>
      <c r="G3" s="25" t="str">
        <f>IF(AND($I$10="ok",$I$76="ok",$I$35="ok",$J$35="ok",$I$77="ok",$J$77="ok"),"入力完了","入力漏れあり")</f>
        <v>入力漏れあり</v>
      </c>
      <c r="H3" s="19"/>
    </row>
    <row r="4" spans="1:9" ht="38.25" customHeight="1" x14ac:dyDescent="0.15">
      <c r="A4" s="22" t="s">
        <v>44</v>
      </c>
    </row>
    <row r="5" spans="1:9" ht="18" customHeight="1" x14ac:dyDescent="0.15">
      <c r="A5" s="8" t="s">
        <v>37</v>
      </c>
    </row>
    <row r="6" spans="1:9" ht="18" customHeight="1" thickBot="1" x14ac:dyDescent="0.2"/>
    <row r="7" spans="1:9" ht="23.25" customHeight="1" thickBot="1" x14ac:dyDescent="0.2">
      <c r="A7" s="24" t="s">
        <v>38</v>
      </c>
      <c r="B7" s="45" t="s">
        <v>74</v>
      </c>
      <c r="C7" s="46"/>
    </row>
    <row r="8" spans="1:9" ht="18" customHeight="1" x14ac:dyDescent="0.15">
      <c r="A8" s="8" t="s">
        <v>112</v>
      </c>
    </row>
    <row r="9" spans="1:9" ht="18" customHeight="1" thickBot="1" x14ac:dyDescent="0.2"/>
    <row r="10" spans="1:9" ht="18" customHeight="1" thickBot="1" x14ac:dyDescent="0.2">
      <c r="A10" s="12" t="s">
        <v>75</v>
      </c>
      <c r="B10" s="47"/>
      <c r="C10" s="48"/>
      <c r="G10" s="2"/>
      <c r="I10" s="26" t="str">
        <f>IF(COUNTA($B$10,$B$12,$B$14,$B$17,$B$19,$B$21,$B$23,$B$25,$B$27,$B$29,$B$31,$F$17,$F$19,$F$21,$F$23,$F$25,$F$27,$F$29,$F$31,$F$33)&gt;=20,"OK","NG")</f>
        <v>NG</v>
      </c>
    </row>
    <row r="11" spans="1:9" ht="3" customHeight="1" thickBot="1" x14ac:dyDescent="0.2">
      <c r="A11" s="13"/>
      <c r="B11" s="2"/>
      <c r="C11" s="2"/>
      <c r="G11" s="2"/>
    </row>
    <row r="12" spans="1:9" ht="18" customHeight="1" thickBot="1" x14ac:dyDescent="0.2">
      <c r="A12" s="14" t="s">
        <v>76</v>
      </c>
      <c r="B12" s="49"/>
      <c r="C12" s="50"/>
    </row>
    <row r="13" spans="1:9" ht="3" customHeight="1" thickBot="1" x14ac:dyDescent="0.2">
      <c r="A13" s="13"/>
      <c r="B13" s="2"/>
      <c r="C13" s="2"/>
      <c r="G13" s="2"/>
    </row>
    <row r="14" spans="1:9" ht="18" customHeight="1" thickBot="1" x14ac:dyDescent="0.2">
      <c r="A14" s="14" t="s">
        <v>77</v>
      </c>
      <c r="B14" s="49"/>
      <c r="C14" s="50"/>
    </row>
    <row r="15" spans="1:9" ht="3" customHeight="1" x14ac:dyDescent="0.15">
      <c r="A15" s="13"/>
    </row>
    <row r="16" spans="1:9" ht="18" customHeight="1" thickBot="1" x14ac:dyDescent="0.2">
      <c r="A16" s="15"/>
    </row>
    <row r="17" spans="1:7" s="3" customFormat="1" ht="18" customHeight="1" thickBot="1" x14ac:dyDescent="0.2">
      <c r="A17" s="16" t="s">
        <v>78</v>
      </c>
      <c r="B17" s="41"/>
      <c r="C17" s="42"/>
      <c r="E17" s="16" t="s">
        <v>88</v>
      </c>
      <c r="F17" s="37"/>
      <c r="G17" s="38"/>
    </row>
    <row r="18" spans="1:7" ht="3" customHeight="1" thickBot="1" x14ac:dyDescent="0.2">
      <c r="A18" s="13"/>
      <c r="C18" s="2"/>
      <c r="E18" s="13"/>
      <c r="G18" s="2"/>
    </row>
    <row r="19" spans="1:7" s="3" customFormat="1" ht="18" customHeight="1" thickBot="1" x14ac:dyDescent="0.2">
      <c r="A19" s="16" t="s">
        <v>79</v>
      </c>
      <c r="B19" s="41"/>
      <c r="C19" s="42"/>
      <c r="E19" s="16" t="s">
        <v>79</v>
      </c>
      <c r="F19" s="37"/>
      <c r="G19" s="38"/>
    </row>
    <row r="20" spans="1:7" ht="3" customHeight="1" thickBot="1" x14ac:dyDescent="0.2">
      <c r="A20" s="13"/>
      <c r="C20" s="2"/>
      <c r="E20" s="13"/>
      <c r="G20" s="2"/>
    </row>
    <row r="21" spans="1:7" s="3" customFormat="1" ht="18" customHeight="1" thickBot="1" x14ac:dyDescent="0.2">
      <c r="A21" s="16" t="s">
        <v>80</v>
      </c>
      <c r="B21" s="43"/>
      <c r="C21" s="44"/>
      <c r="E21" s="16" t="s">
        <v>80</v>
      </c>
      <c r="F21" s="35"/>
      <c r="G21" s="36"/>
    </row>
    <row r="22" spans="1:7" ht="3" customHeight="1" thickBot="1" x14ac:dyDescent="0.2">
      <c r="A22" s="13"/>
      <c r="C22" s="2"/>
      <c r="E22" s="13"/>
      <c r="G22" s="2"/>
    </row>
    <row r="23" spans="1:7" s="3" customFormat="1" ht="18" customHeight="1" thickBot="1" x14ac:dyDescent="0.2">
      <c r="A23" s="16" t="s">
        <v>81</v>
      </c>
      <c r="B23" s="43"/>
      <c r="C23" s="44"/>
      <c r="E23" s="16" t="s">
        <v>81</v>
      </c>
      <c r="F23" s="35"/>
      <c r="G23" s="36"/>
    </row>
    <row r="24" spans="1:7" ht="3" customHeight="1" thickBot="1" x14ac:dyDescent="0.2">
      <c r="A24" s="13"/>
      <c r="C24" s="2"/>
      <c r="E24" s="13"/>
      <c r="G24" s="2"/>
    </row>
    <row r="25" spans="1:7" s="3" customFormat="1" ht="18" customHeight="1" thickBot="1" x14ac:dyDescent="0.2">
      <c r="A25" s="16" t="s">
        <v>82</v>
      </c>
      <c r="B25" s="39"/>
      <c r="C25" s="40"/>
      <c r="E25" s="16" t="s">
        <v>82</v>
      </c>
      <c r="F25" s="37"/>
      <c r="G25" s="38"/>
    </row>
    <row r="26" spans="1:7" ht="3" customHeight="1" thickBot="1" x14ac:dyDescent="0.2">
      <c r="A26" s="13"/>
      <c r="C26" s="2"/>
      <c r="E26" s="13"/>
      <c r="G26" s="2"/>
    </row>
    <row r="27" spans="1:7" s="3" customFormat="1" ht="18" customHeight="1" thickBot="1" x14ac:dyDescent="0.2">
      <c r="A27" s="16" t="s">
        <v>83</v>
      </c>
      <c r="B27" s="39"/>
      <c r="C27" s="40"/>
      <c r="E27" s="16" t="s">
        <v>83</v>
      </c>
      <c r="F27" s="37"/>
      <c r="G27" s="38"/>
    </row>
    <row r="28" spans="1:7" ht="3" customHeight="1" thickBot="1" x14ac:dyDescent="0.2">
      <c r="A28" s="13"/>
      <c r="C28" s="2"/>
      <c r="E28" s="13"/>
      <c r="G28" s="2"/>
    </row>
    <row r="29" spans="1:7" s="3" customFormat="1" ht="18" customHeight="1" thickBot="1" x14ac:dyDescent="0.2">
      <c r="A29" s="16" t="s">
        <v>84</v>
      </c>
      <c r="B29" s="41"/>
      <c r="C29" s="42"/>
      <c r="E29" s="16" t="s">
        <v>84</v>
      </c>
      <c r="F29" s="37"/>
      <c r="G29" s="38"/>
    </row>
    <row r="30" spans="1:7" ht="3" customHeight="1" thickBot="1" x14ac:dyDescent="0.2">
      <c r="A30" s="13"/>
      <c r="C30" s="2"/>
      <c r="E30" s="13"/>
      <c r="G30" s="2"/>
    </row>
    <row r="31" spans="1:7" s="3" customFormat="1" ht="18" customHeight="1" thickBot="1" x14ac:dyDescent="0.2">
      <c r="A31" s="16" t="s">
        <v>85</v>
      </c>
      <c r="B31" s="39"/>
      <c r="C31" s="40"/>
      <c r="E31" s="16" t="s">
        <v>85</v>
      </c>
      <c r="F31" s="37"/>
      <c r="G31" s="38"/>
    </row>
    <row r="32" spans="1:7" ht="3" customHeight="1" thickBot="1" x14ac:dyDescent="0.2">
      <c r="A32" s="13"/>
      <c r="B32" s="2"/>
      <c r="C32" s="2"/>
      <c r="E32" s="13"/>
      <c r="G32" s="2"/>
    </row>
    <row r="33" spans="1:10" s="3" customFormat="1" ht="18" customHeight="1" thickBot="1" x14ac:dyDescent="0.2">
      <c r="A33" s="13"/>
      <c r="E33" s="16" t="s">
        <v>89</v>
      </c>
      <c r="F33" s="37"/>
      <c r="G33" s="38"/>
    </row>
    <row r="34" spans="1:10" s="3" customFormat="1" ht="18" customHeight="1" thickBot="1" x14ac:dyDescent="0.2">
      <c r="A34" s="13"/>
      <c r="E34" s="13"/>
    </row>
    <row r="35" spans="1:10" s="3" customFormat="1" ht="18" customHeight="1" thickBot="1" x14ac:dyDescent="0.2">
      <c r="A35" s="16" t="s">
        <v>86</v>
      </c>
      <c r="B35" s="35"/>
      <c r="C35" s="36"/>
      <c r="E35" s="16" t="s">
        <v>90</v>
      </c>
      <c r="F35" s="35"/>
      <c r="G35" s="36"/>
      <c r="I35" s="26" t="str">
        <f>IF(OR($B$35="SAME AS SHIPPER",AND($B$35="OTHER",COUNTA($B$37,$B$39,$B$41,$B$43,$B$45,$B$47,$B$49,$B$51)&gt;=8)),"OK","NG")</f>
        <v>NG</v>
      </c>
      <c r="J35" s="26" t="str">
        <f>IF(OR($F$35="SAME AS CONSIGNEE",AND($F$35="OTHER",COUNTA($F$37,$F$39,$F$41,$F$43,$F$45,$F$47,$F$49,$F$51,$F$53)&gt;=9)),"OK","NG")</f>
        <v>NG</v>
      </c>
    </row>
    <row r="36" spans="1:10" ht="3" customHeight="1" thickBot="1" x14ac:dyDescent="0.2">
      <c r="A36" s="13"/>
      <c r="B36" s="2"/>
      <c r="C36" s="2"/>
      <c r="E36" s="13"/>
      <c r="G36" s="2"/>
    </row>
    <row r="37" spans="1:10" s="3" customFormat="1" ht="18" customHeight="1" thickBot="1" x14ac:dyDescent="0.2">
      <c r="A37" s="16" t="s">
        <v>87</v>
      </c>
      <c r="B37" s="37"/>
      <c r="C37" s="38"/>
      <c r="E37" s="16" t="s">
        <v>91</v>
      </c>
      <c r="F37" s="37"/>
      <c r="G37" s="38"/>
    </row>
    <row r="38" spans="1:10" ht="3" customHeight="1" thickBot="1" x14ac:dyDescent="0.2">
      <c r="A38" s="13"/>
      <c r="C38" s="2"/>
      <c r="E38" s="13"/>
      <c r="G38" s="2"/>
    </row>
    <row r="39" spans="1:10" s="3" customFormat="1" ht="18" customHeight="1" thickBot="1" x14ac:dyDescent="0.2">
      <c r="A39" s="16" t="s">
        <v>79</v>
      </c>
      <c r="B39" s="37"/>
      <c r="C39" s="38"/>
      <c r="E39" s="16" t="s">
        <v>79</v>
      </c>
      <c r="F39" s="37"/>
      <c r="G39" s="38"/>
    </row>
    <row r="40" spans="1:10" ht="3" customHeight="1" thickBot="1" x14ac:dyDescent="0.2">
      <c r="A40" s="13"/>
      <c r="C40" s="2"/>
      <c r="E40" s="13"/>
      <c r="G40" s="2"/>
    </row>
    <row r="41" spans="1:10" s="3" customFormat="1" ht="18" customHeight="1" thickBot="1" x14ac:dyDescent="0.2">
      <c r="A41" s="16" t="s">
        <v>80</v>
      </c>
      <c r="B41" s="35"/>
      <c r="C41" s="36"/>
      <c r="E41" s="16" t="s">
        <v>80</v>
      </c>
      <c r="F41" s="35"/>
      <c r="G41" s="36"/>
    </row>
    <row r="42" spans="1:10" ht="3" customHeight="1" thickBot="1" x14ac:dyDescent="0.2">
      <c r="A42" s="13"/>
      <c r="C42" s="2"/>
      <c r="E42" s="13"/>
      <c r="G42" s="2"/>
    </row>
    <row r="43" spans="1:10" s="3" customFormat="1" ht="18" customHeight="1" thickBot="1" x14ac:dyDescent="0.2">
      <c r="A43" s="16" t="s">
        <v>81</v>
      </c>
      <c r="B43" s="35"/>
      <c r="C43" s="36"/>
      <c r="E43" s="16" t="s">
        <v>81</v>
      </c>
      <c r="F43" s="35"/>
      <c r="G43" s="36"/>
    </row>
    <row r="44" spans="1:10" ht="3" customHeight="1" thickBot="1" x14ac:dyDescent="0.2">
      <c r="A44" s="13"/>
      <c r="C44" s="2"/>
      <c r="E44" s="13"/>
      <c r="G44" s="2"/>
    </row>
    <row r="45" spans="1:10" s="3" customFormat="1" ht="18" customHeight="1" thickBot="1" x14ac:dyDescent="0.2">
      <c r="A45" s="16" t="s">
        <v>82</v>
      </c>
      <c r="B45" s="37"/>
      <c r="C45" s="38"/>
      <c r="E45" s="16" t="s">
        <v>82</v>
      </c>
      <c r="F45" s="37"/>
      <c r="G45" s="38"/>
    </row>
    <row r="46" spans="1:10" ht="3" customHeight="1" thickBot="1" x14ac:dyDescent="0.2">
      <c r="A46" s="13"/>
      <c r="C46" s="2"/>
      <c r="E46" s="13"/>
      <c r="G46" s="2"/>
    </row>
    <row r="47" spans="1:10" s="3" customFormat="1" ht="18" customHeight="1" thickBot="1" x14ac:dyDescent="0.2">
      <c r="A47" s="16" t="s">
        <v>83</v>
      </c>
      <c r="B47" s="37"/>
      <c r="C47" s="38"/>
      <c r="E47" s="16" t="s">
        <v>83</v>
      </c>
      <c r="F47" s="37"/>
      <c r="G47" s="38"/>
    </row>
    <row r="48" spans="1:10" ht="3" customHeight="1" thickBot="1" x14ac:dyDescent="0.2">
      <c r="A48" s="13"/>
      <c r="C48" s="2"/>
      <c r="E48" s="13"/>
      <c r="G48" s="2"/>
    </row>
    <row r="49" spans="1:7" s="3" customFormat="1" ht="18" customHeight="1" thickBot="1" x14ac:dyDescent="0.2">
      <c r="A49" s="16" t="s">
        <v>84</v>
      </c>
      <c r="B49" s="37"/>
      <c r="C49" s="38"/>
      <c r="E49" s="16" t="s">
        <v>84</v>
      </c>
      <c r="F49" s="37"/>
      <c r="G49" s="38"/>
    </row>
    <row r="50" spans="1:7" ht="3" customHeight="1" thickBot="1" x14ac:dyDescent="0.2">
      <c r="A50" s="13"/>
      <c r="C50" s="2"/>
      <c r="E50" s="13"/>
      <c r="G50" s="2"/>
    </row>
    <row r="51" spans="1:7" s="3" customFormat="1" ht="18" customHeight="1" thickBot="1" x14ac:dyDescent="0.2">
      <c r="A51" s="16" t="s">
        <v>85</v>
      </c>
      <c r="B51" s="37"/>
      <c r="C51" s="38"/>
      <c r="E51" s="16" t="s">
        <v>85</v>
      </c>
      <c r="F51" s="37"/>
      <c r="G51" s="38"/>
    </row>
    <row r="52" spans="1:7" ht="3" customHeight="1" thickBot="1" x14ac:dyDescent="0.2">
      <c r="A52" s="13"/>
      <c r="B52" s="2"/>
      <c r="C52" s="2"/>
      <c r="E52" s="13"/>
      <c r="G52" s="2"/>
    </row>
    <row r="53" spans="1:7" s="3" customFormat="1" ht="18" customHeight="1" thickBot="1" x14ac:dyDescent="0.2">
      <c r="A53" s="13"/>
      <c r="E53" s="16" t="s">
        <v>89</v>
      </c>
      <c r="F53" s="37"/>
      <c r="G53" s="38"/>
    </row>
    <row r="54" spans="1:7" s="3" customFormat="1" ht="18" customHeight="1" thickBot="1" x14ac:dyDescent="0.2">
      <c r="A54" s="13"/>
      <c r="E54" s="18"/>
      <c r="F54" s="5"/>
      <c r="G54" s="5"/>
    </row>
    <row r="55" spans="1:7" s="3" customFormat="1" ht="18" hidden="1" customHeight="1" thickBot="1" x14ac:dyDescent="0.2">
      <c r="A55" s="16" t="s">
        <v>101</v>
      </c>
      <c r="B55" s="35"/>
      <c r="C55" s="36"/>
      <c r="E55" s="16" t="s">
        <v>102</v>
      </c>
      <c r="F55" s="35"/>
      <c r="G55" s="36"/>
    </row>
    <row r="56" spans="1:7" ht="3" hidden="1" customHeight="1" thickBot="1" x14ac:dyDescent="0.2">
      <c r="A56" s="13"/>
      <c r="B56" s="6"/>
      <c r="C56" s="6"/>
      <c r="E56" s="13"/>
      <c r="F56" s="6"/>
      <c r="G56" s="6"/>
    </row>
    <row r="57" spans="1:7" s="3" customFormat="1" ht="18" hidden="1" customHeight="1" thickBot="1" x14ac:dyDescent="0.2">
      <c r="A57" s="16" t="s">
        <v>79</v>
      </c>
      <c r="B57" s="35"/>
      <c r="C57" s="36"/>
      <c r="E57" s="16" t="s">
        <v>79</v>
      </c>
      <c r="F57" s="35"/>
      <c r="G57" s="36"/>
    </row>
    <row r="58" spans="1:7" ht="3" hidden="1" customHeight="1" thickBot="1" x14ac:dyDescent="0.2">
      <c r="A58" s="13"/>
      <c r="B58" s="6"/>
      <c r="C58" s="6"/>
      <c r="E58" s="13"/>
      <c r="F58" s="6"/>
      <c r="G58" s="6"/>
    </row>
    <row r="59" spans="1:7" s="3" customFormat="1" ht="18" hidden="1" customHeight="1" thickBot="1" x14ac:dyDescent="0.2">
      <c r="A59" s="16" t="s">
        <v>80</v>
      </c>
      <c r="B59" s="35"/>
      <c r="C59" s="36"/>
      <c r="E59" s="16" t="s">
        <v>80</v>
      </c>
      <c r="F59" s="35"/>
      <c r="G59" s="36"/>
    </row>
    <row r="60" spans="1:7" ht="3" hidden="1" customHeight="1" thickBot="1" x14ac:dyDescent="0.2">
      <c r="A60" s="13"/>
      <c r="B60" s="6"/>
      <c r="C60" s="6"/>
      <c r="E60" s="13"/>
      <c r="F60" s="6"/>
      <c r="G60" s="6"/>
    </row>
    <row r="61" spans="1:7" s="3" customFormat="1" ht="18" hidden="1" customHeight="1" thickBot="1" x14ac:dyDescent="0.2">
      <c r="A61" s="16" t="s">
        <v>81</v>
      </c>
      <c r="B61" s="35"/>
      <c r="C61" s="36"/>
      <c r="E61" s="16" t="s">
        <v>81</v>
      </c>
      <c r="F61" s="35"/>
      <c r="G61" s="36"/>
    </row>
    <row r="62" spans="1:7" ht="3" hidden="1" customHeight="1" thickBot="1" x14ac:dyDescent="0.2">
      <c r="A62" s="13"/>
      <c r="B62" s="6"/>
      <c r="C62" s="6"/>
      <c r="E62" s="13"/>
      <c r="F62" s="6"/>
      <c r="G62" s="6"/>
    </row>
    <row r="63" spans="1:7" s="3" customFormat="1" ht="18" hidden="1" customHeight="1" thickBot="1" x14ac:dyDescent="0.2">
      <c r="A63" s="16" t="s">
        <v>82</v>
      </c>
      <c r="B63" s="37"/>
      <c r="C63" s="38"/>
      <c r="E63" s="16" t="s">
        <v>82</v>
      </c>
      <c r="F63" s="37"/>
      <c r="G63" s="38"/>
    </row>
    <row r="64" spans="1:7" ht="3" hidden="1" customHeight="1" thickBot="1" x14ac:dyDescent="0.2">
      <c r="A64" s="13"/>
      <c r="C64" s="2"/>
      <c r="E64" s="13"/>
      <c r="G64" s="2"/>
    </row>
    <row r="65" spans="1:10" s="3" customFormat="1" ht="18" hidden="1" customHeight="1" thickBot="1" x14ac:dyDescent="0.2">
      <c r="A65" s="16" t="s">
        <v>83</v>
      </c>
      <c r="B65" s="37"/>
      <c r="C65" s="38"/>
      <c r="E65" s="16" t="s">
        <v>83</v>
      </c>
      <c r="F65" s="35"/>
      <c r="G65" s="36"/>
    </row>
    <row r="66" spans="1:10" ht="3" hidden="1" customHeight="1" thickBot="1" x14ac:dyDescent="0.2">
      <c r="A66" s="13"/>
      <c r="C66" s="2"/>
      <c r="E66" s="13"/>
      <c r="G66" s="2"/>
    </row>
    <row r="67" spans="1:10" s="3" customFormat="1" ht="18" hidden="1" customHeight="1" thickBot="1" x14ac:dyDescent="0.2">
      <c r="A67" s="16" t="s">
        <v>84</v>
      </c>
      <c r="B67" s="37"/>
      <c r="C67" s="38"/>
      <c r="E67" s="16" t="s">
        <v>84</v>
      </c>
      <c r="F67" s="35"/>
      <c r="G67" s="36"/>
    </row>
    <row r="68" spans="1:10" ht="3" hidden="1" customHeight="1" thickBot="1" x14ac:dyDescent="0.2">
      <c r="A68" s="13"/>
      <c r="C68" s="2"/>
      <c r="E68" s="13"/>
      <c r="G68" s="2"/>
    </row>
    <row r="69" spans="1:10" s="3" customFormat="1" ht="18" hidden="1" customHeight="1" thickBot="1" x14ac:dyDescent="0.2">
      <c r="A69" s="16" t="s">
        <v>85</v>
      </c>
      <c r="B69" s="37"/>
      <c r="C69" s="38"/>
      <c r="E69" s="16" t="s">
        <v>85</v>
      </c>
      <c r="F69" s="37"/>
      <c r="G69" s="38"/>
    </row>
    <row r="70" spans="1:10" ht="3" hidden="1" customHeight="1" thickBot="1" x14ac:dyDescent="0.2">
      <c r="A70" s="13"/>
      <c r="B70" s="2"/>
      <c r="C70" s="2"/>
      <c r="E70" s="13"/>
      <c r="F70" s="6"/>
      <c r="G70" s="6"/>
    </row>
    <row r="71" spans="1:10" s="3" customFormat="1" ht="18" hidden="1" customHeight="1" thickBot="1" x14ac:dyDescent="0.2">
      <c r="A71" s="13"/>
      <c r="E71" s="16" t="s">
        <v>89</v>
      </c>
      <c r="F71" s="35"/>
      <c r="G71" s="36"/>
    </row>
    <row r="72" spans="1:10" s="3" customFormat="1" ht="18" hidden="1" customHeight="1" thickBot="1" x14ac:dyDescent="0.2">
      <c r="A72" s="13"/>
      <c r="E72" s="13"/>
      <c r="F72" s="4"/>
      <c r="G72" s="4"/>
    </row>
    <row r="73" spans="1:10" s="3" customFormat="1" ht="18" hidden="1" customHeight="1" thickBot="1" x14ac:dyDescent="0.2">
      <c r="E73" s="16" t="s">
        <v>39</v>
      </c>
      <c r="F73" s="35"/>
      <c r="G73" s="36"/>
    </row>
    <row r="74" spans="1:10" ht="3" hidden="1" customHeight="1" thickBot="1" x14ac:dyDescent="0.2">
      <c r="E74" s="13"/>
      <c r="F74" s="6"/>
      <c r="G74" s="6"/>
    </row>
    <row r="75" spans="1:10" s="3" customFormat="1" ht="18" hidden="1" customHeight="1" thickBot="1" x14ac:dyDescent="0.2">
      <c r="E75" s="16" t="s">
        <v>89</v>
      </c>
      <c r="F75" s="35"/>
      <c r="G75" s="36"/>
    </row>
    <row r="76" spans="1:10" s="3" customFormat="1" ht="18" hidden="1" customHeight="1" thickBot="1" x14ac:dyDescent="0.2">
      <c r="A76" s="13"/>
      <c r="I76" s="27" t="str">
        <f>IF(AND($C$77="",$C$79="",$C$83="",$G$77="",$G$79="",$G$81="",$G$83="",$G$85=""),"NG","OK")</f>
        <v>NG</v>
      </c>
    </row>
    <row r="77" spans="1:10" s="3" customFormat="1" ht="18" customHeight="1" thickBot="1" x14ac:dyDescent="0.2">
      <c r="A77" s="16" t="s">
        <v>92</v>
      </c>
      <c r="B77" s="16" t="s">
        <v>93</v>
      </c>
      <c r="C77" s="9"/>
      <c r="D77" s="11" t="s">
        <v>2</v>
      </c>
      <c r="E77" s="16" t="s">
        <v>98</v>
      </c>
      <c r="F77" s="16" t="s">
        <v>93</v>
      </c>
      <c r="G77" s="9"/>
      <c r="H77" s="11" t="s">
        <v>2</v>
      </c>
      <c r="I77" s="27" t="str">
        <f>IF(OR(AND($C$77="",$C$79="",$C$81="",$C$83=""),AND($C$77&lt;&gt;"",$C$79&lt;&gt;"",$C$83&lt;&gt;"")),"OK","NG")</f>
        <v>OK</v>
      </c>
      <c r="J77" s="27" t="str">
        <f>IF(OR(AND($G$77="",$G$79="",$G$81="",$G$83="",$G$85=""),AND($G$77&lt;&gt;"",$G$79&lt;&gt;"",$G$83&lt;&gt;"",$G$85&lt;&gt;"")),"OK","NG")</f>
        <v>OK</v>
      </c>
    </row>
    <row r="78" spans="1:10" ht="3" customHeight="1" thickBot="1" x14ac:dyDescent="0.2">
      <c r="A78" s="13"/>
      <c r="B78" s="17"/>
      <c r="C78" s="2"/>
      <c r="E78" s="13"/>
      <c r="F78" s="17"/>
      <c r="G78" s="2"/>
      <c r="I78" s="13"/>
    </row>
    <row r="79" spans="1:10" s="3" customFormat="1" ht="18" customHeight="1" thickBot="1" x14ac:dyDescent="0.2">
      <c r="A79" s="13"/>
      <c r="B79" s="16" t="s">
        <v>94</v>
      </c>
      <c r="C79" s="34"/>
      <c r="D79" s="11" t="s">
        <v>107</v>
      </c>
      <c r="E79" s="13"/>
      <c r="F79" s="16" t="s">
        <v>94</v>
      </c>
      <c r="G79" s="34"/>
      <c r="H79" s="11" t="s">
        <v>107</v>
      </c>
      <c r="I79" s="13"/>
    </row>
    <row r="80" spans="1:10" ht="3" customHeight="1" thickBot="1" x14ac:dyDescent="0.2">
      <c r="A80" s="13"/>
      <c r="B80" s="17"/>
      <c r="C80" s="2"/>
      <c r="E80" s="13"/>
      <c r="F80" s="17"/>
      <c r="G80" s="2"/>
      <c r="I80" s="13"/>
    </row>
    <row r="81" spans="1:9" s="3" customFormat="1" ht="18" customHeight="1" thickBot="1" x14ac:dyDescent="0.2">
      <c r="B81" s="16" t="s">
        <v>99</v>
      </c>
      <c r="C81" s="9"/>
      <c r="D81" s="11" t="s">
        <v>3</v>
      </c>
      <c r="E81" s="13"/>
      <c r="F81" s="16" t="s">
        <v>99</v>
      </c>
      <c r="G81" s="9"/>
      <c r="H81" s="11" t="s">
        <v>3</v>
      </c>
      <c r="I81" s="13"/>
    </row>
    <row r="82" spans="1:9" s="3" customFormat="1" ht="3" customHeight="1" thickBot="1" x14ac:dyDescent="0.2">
      <c r="A82" s="1"/>
      <c r="B82" s="1"/>
      <c r="C82" s="1"/>
      <c r="E82" s="13"/>
      <c r="F82" s="17"/>
      <c r="G82" s="2"/>
      <c r="H82" s="1"/>
      <c r="I82" s="13"/>
    </row>
    <row r="83" spans="1:9" s="3" customFormat="1" ht="18" customHeight="1" thickBot="1" x14ac:dyDescent="0.2">
      <c r="A83" s="13"/>
      <c r="B83" s="16" t="s">
        <v>95</v>
      </c>
      <c r="C83" s="9"/>
      <c r="E83" s="13"/>
      <c r="F83" s="16" t="s">
        <v>100</v>
      </c>
      <c r="G83" s="9"/>
      <c r="I83" s="13"/>
    </row>
    <row r="84" spans="1:9" ht="3" customHeight="1" thickBot="1" x14ac:dyDescent="0.2">
      <c r="A84" s="13"/>
      <c r="B84" s="13"/>
      <c r="C84" s="3"/>
      <c r="E84" s="13"/>
      <c r="F84" s="17"/>
      <c r="G84" s="2"/>
    </row>
    <row r="85" spans="1:9" s="3" customFormat="1" ht="18" customHeight="1" thickBot="1" x14ac:dyDescent="0.2">
      <c r="E85" s="13"/>
      <c r="F85" s="16" t="s">
        <v>95</v>
      </c>
      <c r="G85" s="9"/>
    </row>
    <row r="86" spans="1:9" ht="3" customHeight="1" x14ac:dyDescent="0.15">
      <c r="A86" s="8"/>
      <c r="B86" s="8"/>
      <c r="G86" s="2"/>
    </row>
    <row r="87" spans="1:9" s="3" customFormat="1" ht="18" hidden="1" customHeight="1" thickBot="1" x14ac:dyDescent="0.2">
      <c r="B87" s="16" t="s">
        <v>96</v>
      </c>
      <c r="C87" s="28"/>
      <c r="D87" s="10" t="s">
        <v>0</v>
      </c>
      <c r="F87" s="16" t="s">
        <v>96</v>
      </c>
      <c r="G87" s="28"/>
      <c r="H87" s="10" t="s">
        <v>0</v>
      </c>
    </row>
    <row r="88" spans="1:9" ht="3" hidden="1" customHeight="1" thickBot="1" x14ac:dyDescent="0.2">
      <c r="B88" s="13"/>
      <c r="C88" s="2"/>
      <c r="D88" s="2"/>
      <c r="F88" s="13"/>
      <c r="G88" s="2"/>
      <c r="H88" s="2"/>
    </row>
    <row r="89" spans="1:9" s="3" customFormat="1" ht="18" hidden="1" customHeight="1" thickBot="1" x14ac:dyDescent="0.2">
      <c r="B89" s="16" t="s">
        <v>97</v>
      </c>
      <c r="C89" s="29"/>
      <c r="D89" s="10" t="s">
        <v>1</v>
      </c>
      <c r="F89" s="16" t="s">
        <v>97</v>
      </c>
      <c r="G89" s="29"/>
      <c r="H89" s="10" t="s">
        <v>1</v>
      </c>
    </row>
    <row r="90" spans="1:9" ht="14.25" x14ac:dyDescent="0.15">
      <c r="D90" s="2"/>
      <c r="E90" s="8"/>
    </row>
    <row r="91" spans="1:9" ht="14.25" x14ac:dyDescent="0.15">
      <c r="A91" s="8" t="s">
        <v>103</v>
      </c>
    </row>
    <row r="92" spans="1:9" ht="14.25" x14ac:dyDescent="0.15">
      <c r="A92" s="8" t="s">
        <v>104</v>
      </c>
    </row>
    <row r="93" spans="1:9" ht="14.25" x14ac:dyDescent="0.15">
      <c r="A93" s="20" t="s">
        <v>105</v>
      </c>
    </row>
    <row r="94" spans="1:9" ht="14.25" x14ac:dyDescent="0.15">
      <c r="A94" s="8" t="s">
        <v>108</v>
      </c>
    </row>
  </sheetData>
  <sheetProtection algorithmName="SHA-512" hashValue="Bu4SRD9ucDFVY1sZtOiHN5GmfT4j2EkfjIr36O/peYsUbVLebU/rGQTnE8RqPfXggTYZBT0xhKUTJ4oRxruicA==" saltValue="F0oyWa1dneqYMU/7hZyLzg==" spinCount="100000" sheet="1" objects="1" scenarios="1"/>
  <mergeCells count="59">
    <mergeCell ref="F17:G17"/>
    <mergeCell ref="B7:C7"/>
    <mergeCell ref="B10:C10"/>
    <mergeCell ref="B12:C12"/>
    <mergeCell ref="B14:C14"/>
    <mergeCell ref="B17:C17"/>
    <mergeCell ref="B19:C19"/>
    <mergeCell ref="F19:G19"/>
    <mergeCell ref="B21:C21"/>
    <mergeCell ref="F21:G21"/>
    <mergeCell ref="B23:C23"/>
    <mergeCell ref="F23:G23"/>
    <mergeCell ref="B37:C37"/>
    <mergeCell ref="F37:G37"/>
    <mergeCell ref="B25:C25"/>
    <mergeCell ref="F25:G25"/>
    <mergeCell ref="B27:C27"/>
    <mergeCell ref="F27:G27"/>
    <mergeCell ref="B29:C29"/>
    <mergeCell ref="F29:G29"/>
    <mergeCell ref="B31:C31"/>
    <mergeCell ref="F31:G31"/>
    <mergeCell ref="F33:G33"/>
    <mergeCell ref="B35:C35"/>
    <mergeCell ref="F35:G35"/>
    <mergeCell ref="B39:C39"/>
    <mergeCell ref="F39:G39"/>
    <mergeCell ref="B41:C41"/>
    <mergeCell ref="F41:G41"/>
    <mergeCell ref="B43:C43"/>
    <mergeCell ref="F43:G43"/>
    <mergeCell ref="B57:C57"/>
    <mergeCell ref="F57:G57"/>
    <mergeCell ref="B45:C45"/>
    <mergeCell ref="F45:G45"/>
    <mergeCell ref="B47:C47"/>
    <mergeCell ref="F47:G47"/>
    <mergeCell ref="B49:C49"/>
    <mergeCell ref="F49:G49"/>
    <mergeCell ref="B51:C51"/>
    <mergeCell ref="F51:G51"/>
    <mergeCell ref="F53:G53"/>
    <mergeCell ref="B55:C55"/>
    <mergeCell ref="F55:G55"/>
    <mergeCell ref="B59:C59"/>
    <mergeCell ref="F59:G59"/>
    <mergeCell ref="B61:C61"/>
    <mergeCell ref="F61:G61"/>
    <mergeCell ref="B63:C63"/>
    <mergeCell ref="F63:G63"/>
    <mergeCell ref="F71:G71"/>
    <mergeCell ref="F73:G73"/>
    <mergeCell ref="F75:G75"/>
    <mergeCell ref="B65:C65"/>
    <mergeCell ref="F65:G65"/>
    <mergeCell ref="B67:C67"/>
    <mergeCell ref="F67:G67"/>
    <mergeCell ref="B69:C69"/>
    <mergeCell ref="F69:G69"/>
  </mergeCells>
  <phoneticPr fontId="19"/>
  <conditionalFormatting sqref="A37:B37 A39:B39 A41:B41 A43:B43 A45:B45 A47:B47 A49:B49 A51:B51">
    <cfRule type="expression" dxfId="7" priority="2">
      <formula>$B$35="SAME AS SHIPPER"</formula>
    </cfRule>
  </conditionalFormatting>
  <conditionalFormatting sqref="E37:F37 E39:F39 E41:F41 E43:F43 E45:F45 E47:F47 E49:F49 E51:F51 E53:F53">
    <cfRule type="expression" dxfId="6" priority="1">
      <formula>$F$35="SAME AS CONSIGNEE"</formula>
    </cfRule>
  </conditionalFormatting>
  <conditionalFormatting sqref="G3">
    <cfRule type="expression" dxfId="5" priority="3">
      <formula>$G$3="入力漏れあり"</formula>
    </cfRule>
  </conditionalFormatting>
  <dataValidations count="5">
    <dataValidation type="whole" allowBlank="1" showInputMessage="1" showErrorMessage="1" error="数字で入力願います" sqref="C87 G87" xr:uid="{B6D7EE8F-F82A-4897-ACD7-C84C1FFF6A4B}">
      <formula1>0</formula1>
      <formula2>999999999999</formula2>
    </dataValidation>
    <dataValidation type="whole" allowBlank="1" showInputMessage="1" showErrorMessage="1" error="数字７桁で入力願います" sqref="B10:C10" xr:uid="{0A0E1768-BD71-41B2-B8EF-1F2547F7753D}">
      <formula1>1000000</formula1>
      <formula2>9999999</formula2>
    </dataValidation>
    <dataValidation type="decimal" allowBlank="1" showInputMessage="1" showErrorMessage="1" error="数字で入力願います" sqref="C89 G89" xr:uid="{D039B28A-8C67-4F1F-BB41-FD5FACD7ED15}">
      <formula1>0</formula1>
      <formula2>999999999999</formula2>
    </dataValidation>
    <dataValidation type="custom" allowBlank="1" showInputMessage="1" showErrorMessage="1" error="数字６桁で入力願います" sqref="C79" xr:uid="{18C2E810-D1F4-4227-9D92-3D58570BE842}">
      <formula1>AND(LEN($C$79)=6, FIND(MID($C$79,1,1),"0123456789"), FIND(MID($C$79,2,1),"0123456789"), FIND(MID($C$79,3,1),"0123456789"), FIND(MID($C$79,4,1),"0123456789"), FIND(MID($C$79,5,1),"0123456789"), FIND(MID($C$79,6,1),"0123456789"))</formula1>
    </dataValidation>
    <dataValidation type="custom" allowBlank="1" showInputMessage="1" showErrorMessage="1" error="数字６桁で入力願います" sqref="G79" xr:uid="{3C68059D-F413-4AA0-A770-57B1EFF71679}">
      <formula1>AND(LEN($G$79)=6, FIND(MID($G$79,1,1),"0123456789"), FIND(MID($G$79,2,1),"0123456789"), FIND(MID($G$79,3,1),"0123456789"), FIND(MID($G$79,4,1),"0123456789"), FIND(MID($G$79,5,1),"0123456789"), FIND(MID($G$79,6,1),"0123456789"))</formula1>
    </dataValidation>
  </dataValidations>
  <hyperlinks>
    <hyperlink ref="A93" r:id="rId1" xr:uid="{55E87FEF-9B70-43E7-8D68-CA0D83E047C7}"/>
    <hyperlink ref="B7" r:id="rId2" display="XXXXX@ntl-naigai.co.jp" xr:uid="{D2FD23FE-83FE-4EC1-A6C8-B2DC687D2A7D}"/>
    <hyperlink ref="B7:C7" r:id="rId3" display="ntl-ics2@ntl-naigai.co.jp" xr:uid="{EDBDC0D8-F579-4CDF-BBE5-15B135429F6D}"/>
  </hyperlinks>
  <pageMargins left="0" right="0" top="0.19685039370078741" bottom="0" header="0.31496062992125984" footer="0.31496062992125984"/>
  <pageSetup paperSize="9" scale="60" orientation="portrait"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xr:uid="{0FB52763-3B33-4CC7-9E75-45D78BE913D5}">
          <x14:formula1>
            <xm:f>Sheet2!$A$13:$A$42</xm:f>
          </x14:formula1>
          <xm:sqref>F25 B45 B25 F45 B63 F63</xm:sqref>
        </x14:dataValidation>
        <x14:dataValidation type="list" allowBlank="1" showInputMessage="1" showErrorMessage="1" error="プルダウンより選択願います" xr:uid="{4EACEDFB-420B-41FA-8069-17CFAFBA7D43}">
          <x14:formula1>
            <xm:f>Sheet2!$A$3:$A$5</xm:f>
          </x14:formula1>
          <xm:sqref>B31:C31 F69:G69 B69:C69 B51:C51 F51:G51 F31:G31</xm:sqref>
        </x14:dataValidation>
        <x14:dataValidation type="list" allowBlank="1" showInputMessage="1" showErrorMessage="1" error="プルダウンより選択願います" xr:uid="{71591F5D-B88D-4D54-9AA5-1B3ED884FAF3}">
          <x14:formula1>
            <xm:f>Sheet2!$A$7:$A$8</xm:f>
          </x14:formula1>
          <xm:sqref>B35:C35</xm:sqref>
        </x14:dataValidation>
        <x14:dataValidation type="list" allowBlank="1" showInputMessage="1" showErrorMessage="1" error="プルダウンより選択願います" xr:uid="{E535BAD5-465C-4761-B191-710594C01477}">
          <x14:formula1>
            <xm:f>Sheet2!$A$10:$A$11</xm:f>
          </x14:formula1>
          <xm:sqref>F35:G35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1E3C9-FEFC-49C4-A98B-AA5CB35B3C54}">
  <sheetPr codeName="Sheet2"/>
  <dimension ref="A1:J94"/>
  <sheetViews>
    <sheetView showGridLines="0" zoomScaleNormal="100" workbookViewId="0">
      <selection activeCell="B10" sqref="B10:C10"/>
    </sheetView>
  </sheetViews>
  <sheetFormatPr defaultRowHeight="12" x14ac:dyDescent="0.15"/>
  <cols>
    <col min="1" max="1" width="25.5703125" style="1" customWidth="1"/>
    <col min="2" max="2" width="16.7109375" style="1" customWidth="1"/>
    <col min="3" max="3" width="27.5703125" style="1" customWidth="1"/>
    <col min="4" max="4" width="9.140625" style="1"/>
    <col min="5" max="5" width="25.5703125" style="1" customWidth="1"/>
    <col min="6" max="6" width="16.7109375" style="1" customWidth="1"/>
    <col min="7" max="7" width="27.5703125" style="1" customWidth="1"/>
    <col min="8" max="16384" width="9.140625" style="1"/>
  </cols>
  <sheetData>
    <row r="1" spans="1:9" ht="21" customHeight="1" x14ac:dyDescent="0.15"/>
    <row r="2" spans="1:9" ht="24" customHeight="1" thickBot="1" x14ac:dyDescent="0.2"/>
    <row r="3" spans="1:9" ht="33" customHeight="1" thickBot="1" x14ac:dyDescent="0.2">
      <c r="A3" s="21"/>
      <c r="F3" s="23" t="s">
        <v>40</v>
      </c>
      <c r="G3" s="25" t="str">
        <f>IF(AND($I$10="ok",$I$76="ok",$I$35="ok",$J$35="ok",$I$77="ok",$J$77="ok"),"入力完了","入力漏れあり")</f>
        <v>入力完了</v>
      </c>
      <c r="H3" s="19"/>
    </row>
    <row r="4" spans="1:9" ht="38.25" customHeight="1" x14ac:dyDescent="0.15">
      <c r="A4" s="22" t="s">
        <v>44</v>
      </c>
    </row>
    <row r="5" spans="1:9" ht="18" customHeight="1" x14ac:dyDescent="0.15">
      <c r="A5" s="8" t="s">
        <v>37</v>
      </c>
    </row>
    <row r="6" spans="1:9" ht="18" customHeight="1" thickBot="1" x14ac:dyDescent="0.2"/>
    <row r="7" spans="1:9" ht="23.25" customHeight="1" thickBot="1" x14ac:dyDescent="0.2">
      <c r="A7" s="24" t="s">
        <v>38</v>
      </c>
      <c r="B7" s="61" t="s">
        <v>74</v>
      </c>
      <c r="C7" s="62"/>
    </row>
    <row r="8" spans="1:9" ht="18" customHeight="1" x14ac:dyDescent="0.15">
      <c r="A8" s="8" t="s">
        <v>112</v>
      </c>
    </row>
    <row r="9" spans="1:9" ht="18" customHeight="1" thickBot="1" x14ac:dyDescent="0.2"/>
    <row r="10" spans="1:9" ht="18" customHeight="1" thickBot="1" x14ac:dyDescent="0.2">
      <c r="A10" s="12" t="s">
        <v>75</v>
      </c>
      <c r="B10" s="63">
        <v>4561239</v>
      </c>
      <c r="C10" s="64"/>
      <c r="G10" s="2"/>
      <c r="I10" s="26" t="str">
        <f>IF(COUNTA($B$10,$B$12,$B$14,$B$17,$B$19,$B$21,$B$23,$B$25,$B$27,$B$29,$B$31,$F$17,$F$19,$F$21,$F$23,$F$25,$F$27,$F$29,$F$31,$F$33)&gt;=20,"OK","NG")</f>
        <v>OK</v>
      </c>
    </row>
    <row r="11" spans="1:9" ht="3" customHeight="1" thickBot="1" x14ac:dyDescent="0.2">
      <c r="A11" s="13"/>
      <c r="B11" s="2"/>
      <c r="C11" s="2"/>
      <c r="G11" s="2"/>
    </row>
    <row r="12" spans="1:9" ht="18" customHeight="1" thickBot="1" x14ac:dyDescent="0.2">
      <c r="A12" s="14" t="s">
        <v>76</v>
      </c>
      <c r="B12" s="65" t="s">
        <v>45</v>
      </c>
      <c r="C12" s="66"/>
    </row>
    <row r="13" spans="1:9" ht="3" customHeight="1" thickBot="1" x14ac:dyDescent="0.2">
      <c r="A13" s="13"/>
      <c r="B13" s="2"/>
      <c r="C13" s="2"/>
      <c r="G13" s="2"/>
    </row>
    <row r="14" spans="1:9" ht="18" customHeight="1" thickBot="1" x14ac:dyDescent="0.2">
      <c r="A14" s="14" t="s">
        <v>77</v>
      </c>
      <c r="B14" s="65" t="s">
        <v>46</v>
      </c>
      <c r="C14" s="66"/>
    </row>
    <row r="15" spans="1:9" ht="3" customHeight="1" x14ac:dyDescent="0.15">
      <c r="A15" s="13"/>
    </row>
    <row r="16" spans="1:9" ht="18" customHeight="1" thickBot="1" x14ac:dyDescent="0.2">
      <c r="A16" s="15"/>
    </row>
    <row r="17" spans="1:7" s="3" customFormat="1" ht="18" customHeight="1" thickBot="1" x14ac:dyDescent="0.2">
      <c r="A17" s="16" t="s">
        <v>78</v>
      </c>
      <c r="B17" s="57" t="s">
        <v>47</v>
      </c>
      <c r="C17" s="58"/>
      <c r="E17" s="16" t="s">
        <v>88</v>
      </c>
      <c r="F17" s="53" t="s">
        <v>66</v>
      </c>
      <c r="G17" s="54"/>
    </row>
    <row r="18" spans="1:7" ht="3" customHeight="1" thickBot="1" x14ac:dyDescent="0.2">
      <c r="A18" s="13"/>
      <c r="C18" s="2"/>
      <c r="E18" s="13"/>
      <c r="G18" s="2"/>
    </row>
    <row r="19" spans="1:7" s="3" customFormat="1" ht="18" customHeight="1" thickBot="1" x14ac:dyDescent="0.2">
      <c r="A19" s="16" t="s">
        <v>79</v>
      </c>
      <c r="B19" s="57" t="s">
        <v>48</v>
      </c>
      <c r="C19" s="58"/>
      <c r="E19" s="16" t="s">
        <v>79</v>
      </c>
      <c r="F19" s="53" t="s">
        <v>67</v>
      </c>
      <c r="G19" s="54"/>
    </row>
    <row r="20" spans="1:7" ht="3" customHeight="1" thickBot="1" x14ac:dyDescent="0.2">
      <c r="A20" s="13"/>
      <c r="C20" s="2"/>
      <c r="E20" s="13"/>
      <c r="G20" s="2"/>
    </row>
    <row r="21" spans="1:7" s="3" customFormat="1" ht="18" customHeight="1" thickBot="1" x14ac:dyDescent="0.2">
      <c r="A21" s="16" t="s">
        <v>80</v>
      </c>
      <c r="B21" s="59" t="s">
        <v>49</v>
      </c>
      <c r="C21" s="60"/>
      <c r="E21" s="16" t="s">
        <v>80</v>
      </c>
      <c r="F21" s="51" t="s">
        <v>68</v>
      </c>
      <c r="G21" s="52"/>
    </row>
    <row r="22" spans="1:7" ht="3" customHeight="1" thickBot="1" x14ac:dyDescent="0.2">
      <c r="A22" s="13"/>
      <c r="C22" s="2"/>
      <c r="E22" s="13"/>
      <c r="G22" s="2"/>
    </row>
    <row r="23" spans="1:7" s="3" customFormat="1" ht="18" customHeight="1" thickBot="1" x14ac:dyDescent="0.2">
      <c r="A23" s="16" t="s">
        <v>81</v>
      </c>
      <c r="B23" s="59" t="s">
        <v>50</v>
      </c>
      <c r="C23" s="60"/>
      <c r="E23" s="16" t="s">
        <v>81</v>
      </c>
      <c r="F23" s="51" t="s">
        <v>69</v>
      </c>
      <c r="G23" s="52"/>
    </row>
    <row r="24" spans="1:7" ht="3" customHeight="1" thickBot="1" x14ac:dyDescent="0.2">
      <c r="A24" s="13"/>
      <c r="C24" s="2"/>
      <c r="E24" s="13"/>
      <c r="G24" s="2"/>
    </row>
    <row r="25" spans="1:7" s="3" customFormat="1" ht="18" customHeight="1" thickBot="1" x14ac:dyDescent="0.2">
      <c r="A25" s="16" t="s">
        <v>82</v>
      </c>
      <c r="B25" s="55" t="s">
        <v>51</v>
      </c>
      <c r="C25" s="56"/>
      <c r="E25" s="16" t="s">
        <v>82</v>
      </c>
      <c r="F25" s="53" t="s">
        <v>29</v>
      </c>
      <c r="G25" s="54"/>
    </row>
    <row r="26" spans="1:7" ht="3" customHeight="1" thickBot="1" x14ac:dyDescent="0.2">
      <c r="A26" s="13"/>
      <c r="C26" s="2"/>
      <c r="E26" s="13"/>
      <c r="G26" s="2"/>
    </row>
    <row r="27" spans="1:7" s="3" customFormat="1" ht="18" customHeight="1" thickBot="1" x14ac:dyDescent="0.2">
      <c r="A27" s="16" t="s">
        <v>83</v>
      </c>
      <c r="B27" s="55" t="s">
        <v>52</v>
      </c>
      <c r="C27" s="56"/>
      <c r="E27" s="16" t="s">
        <v>83</v>
      </c>
      <c r="F27" s="53" t="s">
        <v>70</v>
      </c>
      <c r="G27" s="54"/>
    </row>
    <row r="28" spans="1:7" ht="3" customHeight="1" thickBot="1" x14ac:dyDescent="0.2">
      <c r="A28" s="13"/>
      <c r="C28" s="2"/>
      <c r="E28" s="13"/>
      <c r="G28" s="2"/>
    </row>
    <row r="29" spans="1:7" s="3" customFormat="1" ht="18" customHeight="1" thickBot="1" x14ac:dyDescent="0.2">
      <c r="A29" s="16" t="s">
        <v>84</v>
      </c>
      <c r="B29" s="57" t="s">
        <v>53</v>
      </c>
      <c r="C29" s="58"/>
      <c r="E29" s="16" t="s">
        <v>84</v>
      </c>
      <c r="F29" s="53" t="s">
        <v>71</v>
      </c>
      <c r="G29" s="54"/>
    </row>
    <row r="30" spans="1:7" ht="3" customHeight="1" thickBot="1" x14ac:dyDescent="0.2">
      <c r="A30" s="13"/>
      <c r="C30" s="2"/>
      <c r="E30" s="13"/>
      <c r="G30" s="2"/>
    </row>
    <row r="31" spans="1:7" s="3" customFormat="1" ht="18" customHeight="1" thickBot="1" x14ac:dyDescent="0.2">
      <c r="A31" s="16" t="s">
        <v>85</v>
      </c>
      <c r="B31" s="55" t="s">
        <v>5</v>
      </c>
      <c r="C31" s="56"/>
      <c r="E31" s="16" t="s">
        <v>85</v>
      </c>
      <c r="F31" s="53" t="s">
        <v>5</v>
      </c>
      <c r="G31" s="54"/>
    </row>
    <row r="32" spans="1:7" ht="3" customHeight="1" thickBot="1" x14ac:dyDescent="0.2">
      <c r="A32" s="13"/>
      <c r="B32" s="2"/>
      <c r="C32" s="2"/>
      <c r="E32" s="13"/>
      <c r="G32" s="2"/>
    </row>
    <row r="33" spans="1:10" s="3" customFormat="1" ht="18" customHeight="1" thickBot="1" x14ac:dyDescent="0.2">
      <c r="A33" s="13"/>
      <c r="E33" s="16" t="s">
        <v>89</v>
      </c>
      <c r="F33" s="53" t="s">
        <v>72</v>
      </c>
      <c r="G33" s="54"/>
    </row>
    <row r="34" spans="1:10" s="3" customFormat="1" ht="18" customHeight="1" thickBot="1" x14ac:dyDescent="0.2">
      <c r="A34" s="13"/>
      <c r="E34" s="13"/>
    </row>
    <row r="35" spans="1:10" s="3" customFormat="1" ht="18" customHeight="1" thickBot="1" x14ac:dyDescent="0.2">
      <c r="A35" s="16" t="s">
        <v>86</v>
      </c>
      <c r="B35" s="51" t="s">
        <v>54</v>
      </c>
      <c r="C35" s="52"/>
      <c r="E35" s="16" t="s">
        <v>90</v>
      </c>
      <c r="F35" s="51" t="s">
        <v>55</v>
      </c>
      <c r="G35" s="52"/>
      <c r="I35" s="26" t="str">
        <f>IF(OR($B$35="SAME AS SHIPPER",AND($B$35="OTHER",COUNTA($B$37,$B$39,$B$41,$B$43,$B$45,$B$47,$B$49,$B$51)&gt;=8)),"OK","NG")</f>
        <v>OK</v>
      </c>
      <c r="J35" s="26" t="str">
        <f>IF(OR($F$35="SAME AS CONSIGNEE",AND($F$35="OTHER",COUNTA($F$37,$F$39,$F$41,$F$43,$F$45,$F$47,$F$49,$F$51,$F$53)&gt;=9)),"OK","NG")</f>
        <v>OK</v>
      </c>
    </row>
    <row r="36" spans="1:10" ht="3" customHeight="1" thickBot="1" x14ac:dyDescent="0.2">
      <c r="A36" s="13"/>
      <c r="B36" s="2"/>
      <c r="C36" s="2"/>
      <c r="E36" s="13"/>
      <c r="G36" s="2"/>
    </row>
    <row r="37" spans="1:10" s="3" customFormat="1" ht="18" customHeight="1" thickBot="1" x14ac:dyDescent="0.2">
      <c r="A37" s="16" t="s">
        <v>87</v>
      </c>
      <c r="B37" s="53" t="s">
        <v>56</v>
      </c>
      <c r="C37" s="54"/>
      <c r="E37" s="16" t="s">
        <v>91</v>
      </c>
      <c r="F37" s="53"/>
      <c r="G37" s="54"/>
    </row>
    <row r="38" spans="1:10" ht="3" customHeight="1" thickBot="1" x14ac:dyDescent="0.2">
      <c r="A38" s="13"/>
      <c r="C38" s="2"/>
      <c r="E38" s="13"/>
      <c r="G38" s="2"/>
    </row>
    <row r="39" spans="1:10" s="3" customFormat="1" ht="18" customHeight="1" thickBot="1" x14ac:dyDescent="0.2">
      <c r="A39" s="16" t="s">
        <v>79</v>
      </c>
      <c r="B39" s="53" t="s">
        <v>57</v>
      </c>
      <c r="C39" s="54"/>
      <c r="E39" s="16" t="s">
        <v>79</v>
      </c>
      <c r="F39" s="53"/>
      <c r="G39" s="54"/>
    </row>
    <row r="40" spans="1:10" ht="3" customHeight="1" thickBot="1" x14ac:dyDescent="0.2">
      <c r="A40" s="13"/>
      <c r="C40" s="2"/>
      <c r="E40" s="13"/>
      <c r="G40" s="2"/>
    </row>
    <row r="41" spans="1:10" s="3" customFormat="1" ht="18" customHeight="1" thickBot="1" x14ac:dyDescent="0.2">
      <c r="A41" s="16" t="s">
        <v>80</v>
      </c>
      <c r="B41" s="51" t="s">
        <v>58</v>
      </c>
      <c r="C41" s="52"/>
      <c r="E41" s="16" t="s">
        <v>80</v>
      </c>
      <c r="F41" s="51"/>
      <c r="G41" s="52"/>
    </row>
    <row r="42" spans="1:10" ht="3" customHeight="1" thickBot="1" x14ac:dyDescent="0.2">
      <c r="A42" s="13"/>
      <c r="C42" s="2"/>
      <c r="E42" s="13"/>
      <c r="G42" s="2"/>
    </row>
    <row r="43" spans="1:10" s="3" customFormat="1" ht="18" customHeight="1" thickBot="1" x14ac:dyDescent="0.2">
      <c r="A43" s="16" t="s">
        <v>81</v>
      </c>
      <c r="B43" s="51" t="s">
        <v>59</v>
      </c>
      <c r="C43" s="52"/>
      <c r="E43" s="16" t="s">
        <v>81</v>
      </c>
      <c r="F43" s="51"/>
      <c r="G43" s="52"/>
    </row>
    <row r="44" spans="1:10" ht="3" customHeight="1" thickBot="1" x14ac:dyDescent="0.2">
      <c r="A44" s="13"/>
      <c r="C44" s="2"/>
      <c r="E44" s="13"/>
      <c r="G44" s="2"/>
    </row>
    <row r="45" spans="1:10" s="3" customFormat="1" ht="18" customHeight="1" thickBot="1" x14ac:dyDescent="0.2">
      <c r="A45" s="16" t="s">
        <v>82</v>
      </c>
      <c r="B45" s="53" t="s">
        <v>51</v>
      </c>
      <c r="C45" s="54"/>
      <c r="E45" s="16" t="s">
        <v>82</v>
      </c>
      <c r="F45" s="53"/>
      <c r="G45" s="54"/>
    </row>
    <row r="46" spans="1:10" ht="3" customHeight="1" thickBot="1" x14ac:dyDescent="0.2">
      <c r="A46" s="13"/>
      <c r="C46" s="2"/>
      <c r="E46" s="13"/>
      <c r="G46" s="2"/>
    </row>
    <row r="47" spans="1:10" s="3" customFormat="1" ht="18" customHeight="1" thickBot="1" x14ac:dyDescent="0.2">
      <c r="A47" s="16" t="s">
        <v>83</v>
      </c>
      <c r="B47" s="53" t="s">
        <v>60</v>
      </c>
      <c r="C47" s="54"/>
      <c r="E47" s="16" t="s">
        <v>83</v>
      </c>
      <c r="F47" s="53"/>
      <c r="G47" s="54"/>
    </row>
    <row r="48" spans="1:10" ht="3" customHeight="1" thickBot="1" x14ac:dyDescent="0.2">
      <c r="A48" s="13"/>
      <c r="C48" s="2"/>
      <c r="E48" s="13"/>
      <c r="G48" s="2"/>
    </row>
    <row r="49" spans="1:7" s="3" customFormat="1" ht="18" customHeight="1" thickBot="1" x14ac:dyDescent="0.2">
      <c r="A49" s="16" t="s">
        <v>84</v>
      </c>
      <c r="B49" s="53" t="s">
        <v>61</v>
      </c>
      <c r="C49" s="54"/>
      <c r="E49" s="16" t="s">
        <v>84</v>
      </c>
      <c r="F49" s="53"/>
      <c r="G49" s="54"/>
    </row>
    <row r="50" spans="1:7" ht="3" customHeight="1" thickBot="1" x14ac:dyDescent="0.2">
      <c r="A50" s="13"/>
      <c r="C50" s="2"/>
      <c r="E50" s="13"/>
      <c r="G50" s="2"/>
    </row>
    <row r="51" spans="1:7" s="3" customFormat="1" ht="18" customHeight="1" thickBot="1" x14ac:dyDescent="0.2">
      <c r="A51" s="16" t="s">
        <v>85</v>
      </c>
      <c r="B51" s="53" t="s">
        <v>5</v>
      </c>
      <c r="C51" s="54"/>
      <c r="E51" s="16" t="s">
        <v>85</v>
      </c>
      <c r="F51" s="53"/>
      <c r="G51" s="54"/>
    </row>
    <row r="52" spans="1:7" ht="3" customHeight="1" thickBot="1" x14ac:dyDescent="0.2">
      <c r="A52" s="13"/>
      <c r="B52" s="2"/>
      <c r="C52" s="2"/>
      <c r="E52" s="13"/>
      <c r="G52" s="2"/>
    </row>
    <row r="53" spans="1:7" s="3" customFormat="1" ht="18" customHeight="1" thickBot="1" x14ac:dyDescent="0.2">
      <c r="A53" s="13"/>
      <c r="E53" s="16" t="s">
        <v>89</v>
      </c>
      <c r="F53" s="53"/>
      <c r="G53" s="54"/>
    </row>
    <row r="54" spans="1:7" s="3" customFormat="1" ht="18" customHeight="1" thickBot="1" x14ac:dyDescent="0.2">
      <c r="A54" s="13"/>
      <c r="E54" s="18"/>
      <c r="F54" s="5"/>
      <c r="G54" s="5"/>
    </row>
    <row r="55" spans="1:7" s="3" customFormat="1" ht="18" hidden="1" customHeight="1" thickBot="1" x14ac:dyDescent="0.2">
      <c r="A55" s="16" t="s">
        <v>101</v>
      </c>
      <c r="B55" s="51"/>
      <c r="C55" s="52"/>
      <c r="E55" s="16" t="s">
        <v>102</v>
      </c>
      <c r="F55" s="51"/>
      <c r="G55" s="52"/>
    </row>
    <row r="56" spans="1:7" ht="3" hidden="1" customHeight="1" thickBot="1" x14ac:dyDescent="0.2">
      <c r="A56" s="13"/>
      <c r="B56" s="6"/>
      <c r="C56" s="6"/>
      <c r="E56" s="13"/>
      <c r="F56" s="6"/>
      <c r="G56" s="6"/>
    </row>
    <row r="57" spans="1:7" s="3" customFormat="1" ht="18" hidden="1" customHeight="1" thickBot="1" x14ac:dyDescent="0.2">
      <c r="A57" s="16" t="s">
        <v>79</v>
      </c>
      <c r="B57" s="51"/>
      <c r="C57" s="52"/>
      <c r="E57" s="16" t="s">
        <v>79</v>
      </c>
      <c r="F57" s="51"/>
      <c r="G57" s="52"/>
    </row>
    <row r="58" spans="1:7" ht="3" hidden="1" customHeight="1" thickBot="1" x14ac:dyDescent="0.2">
      <c r="A58" s="13"/>
      <c r="B58" s="6"/>
      <c r="C58" s="6"/>
      <c r="E58" s="13"/>
      <c r="F58" s="6"/>
      <c r="G58" s="6"/>
    </row>
    <row r="59" spans="1:7" s="3" customFormat="1" ht="18" hidden="1" customHeight="1" thickBot="1" x14ac:dyDescent="0.2">
      <c r="A59" s="16" t="s">
        <v>80</v>
      </c>
      <c r="B59" s="51"/>
      <c r="C59" s="52"/>
      <c r="E59" s="16" t="s">
        <v>80</v>
      </c>
      <c r="F59" s="51"/>
      <c r="G59" s="52"/>
    </row>
    <row r="60" spans="1:7" ht="3" hidden="1" customHeight="1" thickBot="1" x14ac:dyDescent="0.2">
      <c r="A60" s="13"/>
      <c r="B60" s="6"/>
      <c r="C60" s="6"/>
      <c r="E60" s="13"/>
      <c r="F60" s="6"/>
      <c r="G60" s="6"/>
    </row>
    <row r="61" spans="1:7" s="3" customFormat="1" ht="18" hidden="1" customHeight="1" thickBot="1" x14ac:dyDescent="0.2">
      <c r="A61" s="16" t="s">
        <v>81</v>
      </c>
      <c r="B61" s="51"/>
      <c r="C61" s="52"/>
      <c r="E61" s="16" t="s">
        <v>81</v>
      </c>
      <c r="F61" s="51"/>
      <c r="G61" s="52"/>
    </row>
    <row r="62" spans="1:7" ht="3" hidden="1" customHeight="1" thickBot="1" x14ac:dyDescent="0.2">
      <c r="A62" s="13"/>
      <c r="B62" s="6"/>
      <c r="C62" s="6"/>
      <c r="E62" s="13"/>
      <c r="F62" s="6"/>
      <c r="G62" s="6"/>
    </row>
    <row r="63" spans="1:7" s="3" customFormat="1" ht="18" hidden="1" customHeight="1" thickBot="1" x14ac:dyDescent="0.2">
      <c r="A63" s="16" t="s">
        <v>82</v>
      </c>
      <c r="B63" s="53"/>
      <c r="C63" s="54"/>
      <c r="E63" s="16" t="s">
        <v>82</v>
      </c>
      <c r="F63" s="53"/>
      <c r="G63" s="54"/>
    </row>
    <row r="64" spans="1:7" ht="3" hidden="1" customHeight="1" thickBot="1" x14ac:dyDescent="0.2">
      <c r="A64" s="13"/>
      <c r="C64" s="2"/>
      <c r="E64" s="13"/>
      <c r="G64" s="2"/>
    </row>
    <row r="65" spans="1:10" s="3" customFormat="1" ht="18" hidden="1" customHeight="1" thickBot="1" x14ac:dyDescent="0.2">
      <c r="A65" s="16" t="s">
        <v>83</v>
      </c>
      <c r="B65" s="53"/>
      <c r="C65" s="54"/>
      <c r="E65" s="16" t="s">
        <v>83</v>
      </c>
      <c r="F65" s="51"/>
      <c r="G65" s="52"/>
    </row>
    <row r="66" spans="1:10" ht="3" hidden="1" customHeight="1" thickBot="1" x14ac:dyDescent="0.2">
      <c r="A66" s="13"/>
      <c r="C66" s="2"/>
      <c r="E66" s="13"/>
      <c r="G66" s="2"/>
    </row>
    <row r="67" spans="1:10" s="3" customFormat="1" ht="18" hidden="1" customHeight="1" thickBot="1" x14ac:dyDescent="0.2">
      <c r="A67" s="16" t="s">
        <v>84</v>
      </c>
      <c r="B67" s="53"/>
      <c r="C67" s="54"/>
      <c r="E67" s="16" t="s">
        <v>84</v>
      </c>
      <c r="F67" s="51"/>
      <c r="G67" s="52"/>
    </row>
    <row r="68" spans="1:10" ht="3" hidden="1" customHeight="1" thickBot="1" x14ac:dyDescent="0.2">
      <c r="A68" s="13"/>
      <c r="C68" s="2"/>
      <c r="E68" s="13"/>
      <c r="G68" s="2"/>
    </row>
    <row r="69" spans="1:10" s="3" customFormat="1" ht="18" hidden="1" customHeight="1" thickBot="1" x14ac:dyDescent="0.2">
      <c r="A69" s="16" t="s">
        <v>85</v>
      </c>
      <c r="B69" s="53"/>
      <c r="C69" s="54"/>
      <c r="E69" s="16" t="s">
        <v>85</v>
      </c>
      <c r="F69" s="53"/>
      <c r="G69" s="54"/>
    </row>
    <row r="70" spans="1:10" ht="3" hidden="1" customHeight="1" thickBot="1" x14ac:dyDescent="0.2">
      <c r="A70" s="13"/>
      <c r="B70" s="2"/>
      <c r="C70" s="2"/>
      <c r="E70" s="13"/>
      <c r="F70" s="6"/>
      <c r="G70" s="6"/>
    </row>
    <row r="71" spans="1:10" s="3" customFormat="1" ht="18" hidden="1" customHeight="1" thickBot="1" x14ac:dyDescent="0.2">
      <c r="A71" s="13"/>
      <c r="E71" s="16" t="s">
        <v>89</v>
      </c>
      <c r="F71" s="51"/>
      <c r="G71" s="52"/>
    </row>
    <row r="72" spans="1:10" s="3" customFormat="1" ht="18" hidden="1" customHeight="1" thickBot="1" x14ac:dyDescent="0.2">
      <c r="A72" s="13"/>
      <c r="E72" s="13"/>
      <c r="F72" s="4"/>
      <c r="G72" s="4"/>
    </row>
    <row r="73" spans="1:10" s="3" customFormat="1" ht="18" hidden="1" customHeight="1" thickBot="1" x14ac:dyDescent="0.2">
      <c r="E73" s="16" t="s">
        <v>39</v>
      </c>
      <c r="F73" s="51"/>
      <c r="G73" s="52"/>
    </row>
    <row r="74" spans="1:10" ht="3" hidden="1" customHeight="1" thickBot="1" x14ac:dyDescent="0.2">
      <c r="E74" s="13"/>
      <c r="F74" s="6"/>
      <c r="G74" s="6"/>
    </row>
    <row r="75" spans="1:10" s="3" customFormat="1" ht="18" hidden="1" customHeight="1" thickBot="1" x14ac:dyDescent="0.2">
      <c r="E75" s="16" t="s">
        <v>89</v>
      </c>
      <c r="F75" s="51"/>
      <c r="G75" s="52"/>
    </row>
    <row r="76" spans="1:10" s="3" customFormat="1" ht="18" hidden="1" customHeight="1" thickBot="1" x14ac:dyDescent="0.2">
      <c r="A76" s="13"/>
      <c r="I76" s="27" t="str">
        <f>IF(AND($C$77="",$C$79="",$C$83="",$G$77="",$G$79="",$G$81="",$G$83="",$G$85=""),"NG","OK")</f>
        <v>OK</v>
      </c>
    </row>
    <row r="77" spans="1:10" s="3" customFormat="1" ht="18" customHeight="1" thickBot="1" x14ac:dyDescent="0.2">
      <c r="A77" s="16" t="s">
        <v>92</v>
      </c>
      <c r="B77" s="16" t="s">
        <v>93</v>
      </c>
      <c r="C77" s="30" t="s">
        <v>73</v>
      </c>
      <c r="D77" s="11" t="s">
        <v>2</v>
      </c>
      <c r="E77" s="16" t="s">
        <v>98</v>
      </c>
      <c r="F77" s="16" t="s">
        <v>93</v>
      </c>
      <c r="G77" s="30" t="s">
        <v>63</v>
      </c>
      <c r="H77" s="11" t="s">
        <v>2</v>
      </c>
      <c r="I77" s="27" t="str">
        <f>IF(OR(AND($C$77="",$C$79="",$C$81="",$C$83=""),AND($C$77&lt;&gt;"",$C$79&lt;&gt;"",$C$83&lt;&gt;"")),"OK","NG")</f>
        <v>OK</v>
      </c>
      <c r="J77" s="27" t="str">
        <f>IF(OR(AND($G$77="",$G$79="",$G$81="",$G$83="",$G$85=""),AND($G$77&lt;&gt;"",$G$79&lt;&gt;"",$G$83&lt;&gt;"",$G$85&lt;&gt;"")),"OK","NG")</f>
        <v>OK</v>
      </c>
    </row>
    <row r="78" spans="1:10" ht="3" customHeight="1" thickBot="1" x14ac:dyDescent="0.2">
      <c r="A78" s="13"/>
      <c r="B78" s="17"/>
      <c r="C78" s="2"/>
      <c r="E78" s="13"/>
      <c r="F78" s="17"/>
      <c r="G78" s="2"/>
      <c r="I78" s="13"/>
    </row>
    <row r="79" spans="1:10" s="3" customFormat="1" ht="18" customHeight="1" thickBot="1" x14ac:dyDescent="0.2">
      <c r="A79" s="13"/>
      <c r="B79" s="16" t="s">
        <v>94</v>
      </c>
      <c r="C79" s="34" t="s">
        <v>109</v>
      </c>
      <c r="D79" s="11" t="s">
        <v>107</v>
      </c>
      <c r="E79" s="13"/>
      <c r="F79" s="16" t="s">
        <v>94</v>
      </c>
      <c r="G79" s="34" t="s">
        <v>110</v>
      </c>
      <c r="H79" s="11" t="s">
        <v>107</v>
      </c>
      <c r="I79" s="13"/>
    </row>
    <row r="80" spans="1:10" ht="3" customHeight="1" thickBot="1" x14ac:dyDescent="0.2">
      <c r="A80" s="13"/>
      <c r="B80" s="17"/>
      <c r="C80" s="2"/>
      <c r="E80" s="13"/>
      <c r="F80" s="17"/>
      <c r="G80" s="2"/>
      <c r="I80" s="13"/>
    </row>
    <row r="81" spans="1:9" s="3" customFormat="1" ht="18" customHeight="1" thickBot="1" x14ac:dyDescent="0.2">
      <c r="B81" s="16" t="s">
        <v>99</v>
      </c>
      <c r="C81" s="30"/>
      <c r="D81" s="11" t="s">
        <v>3</v>
      </c>
      <c r="E81" s="13"/>
      <c r="F81" s="16" t="s">
        <v>99</v>
      </c>
      <c r="G81" s="30"/>
      <c r="H81" s="11" t="s">
        <v>3</v>
      </c>
      <c r="I81" s="13"/>
    </row>
    <row r="82" spans="1:9" s="3" customFormat="1" ht="3" customHeight="1" thickBot="1" x14ac:dyDescent="0.2">
      <c r="A82" s="1"/>
      <c r="B82" s="1"/>
      <c r="C82" s="1"/>
      <c r="E82" s="13"/>
      <c r="F82" s="17"/>
      <c r="G82" s="2"/>
      <c r="H82" s="1"/>
      <c r="I82" s="13"/>
    </row>
    <row r="83" spans="1:9" s="3" customFormat="1" ht="18" customHeight="1" thickBot="1" x14ac:dyDescent="0.2">
      <c r="A83" s="13"/>
      <c r="B83" s="16" t="s">
        <v>95</v>
      </c>
      <c r="C83" s="30" t="s">
        <v>62</v>
      </c>
      <c r="E83" s="13"/>
      <c r="F83" s="16" t="s">
        <v>100</v>
      </c>
      <c r="G83" s="30" t="s">
        <v>64</v>
      </c>
      <c r="I83" s="13"/>
    </row>
    <row r="84" spans="1:9" ht="3" customHeight="1" thickBot="1" x14ac:dyDescent="0.2">
      <c r="A84" s="13"/>
      <c r="B84" s="13"/>
      <c r="C84" s="3"/>
      <c r="E84" s="13"/>
      <c r="F84" s="17"/>
      <c r="G84" s="2"/>
    </row>
    <row r="85" spans="1:9" s="3" customFormat="1" ht="18" customHeight="1" thickBot="1" x14ac:dyDescent="0.2">
      <c r="E85" s="13"/>
      <c r="F85" s="16" t="s">
        <v>95</v>
      </c>
      <c r="G85" s="30" t="s">
        <v>65</v>
      </c>
    </row>
    <row r="86" spans="1:9" ht="3" customHeight="1" x14ac:dyDescent="0.15">
      <c r="A86" s="8"/>
      <c r="B86" s="8"/>
      <c r="G86" s="2"/>
    </row>
    <row r="87" spans="1:9" s="3" customFormat="1" ht="18" hidden="1" customHeight="1" thickBot="1" x14ac:dyDescent="0.2">
      <c r="B87" s="16" t="s">
        <v>96</v>
      </c>
      <c r="C87" s="31">
        <v>5</v>
      </c>
      <c r="D87" s="10" t="s">
        <v>0</v>
      </c>
      <c r="F87" s="16" t="s">
        <v>96</v>
      </c>
      <c r="G87" s="31">
        <v>2</v>
      </c>
      <c r="H87" s="10" t="s">
        <v>0</v>
      </c>
    </row>
    <row r="88" spans="1:9" ht="3" hidden="1" customHeight="1" thickBot="1" x14ac:dyDescent="0.2">
      <c r="B88" s="13"/>
      <c r="C88" s="2"/>
      <c r="D88" s="2"/>
      <c r="F88" s="13"/>
      <c r="G88" s="2"/>
      <c r="H88" s="2"/>
    </row>
    <row r="89" spans="1:9" s="3" customFormat="1" ht="18" hidden="1" customHeight="1" thickBot="1" x14ac:dyDescent="0.2">
      <c r="B89" s="16" t="s">
        <v>97</v>
      </c>
      <c r="C89" s="32">
        <v>456.78899999999999</v>
      </c>
      <c r="D89" s="10" t="s">
        <v>1</v>
      </c>
      <c r="F89" s="16" t="s">
        <v>97</v>
      </c>
      <c r="G89" s="32">
        <v>123.456</v>
      </c>
      <c r="H89" s="10" t="s">
        <v>1</v>
      </c>
    </row>
    <row r="90" spans="1:9" ht="14.25" x14ac:dyDescent="0.15">
      <c r="D90" s="2"/>
      <c r="E90" s="8"/>
    </row>
    <row r="91" spans="1:9" ht="14.25" x14ac:dyDescent="0.15">
      <c r="A91" s="8" t="s">
        <v>103</v>
      </c>
    </row>
    <row r="92" spans="1:9" ht="14.25" x14ac:dyDescent="0.15">
      <c r="A92" s="8" t="s">
        <v>104</v>
      </c>
    </row>
    <row r="93" spans="1:9" ht="14.25" x14ac:dyDescent="0.15">
      <c r="A93" s="33" t="s">
        <v>105</v>
      </c>
    </row>
    <row r="94" spans="1:9" ht="14.25" x14ac:dyDescent="0.15">
      <c r="A94" s="8" t="s">
        <v>108</v>
      </c>
    </row>
  </sheetData>
  <sheetProtection algorithmName="SHA-512" hashValue="JpbnSfEJbfzA7qzefYqhU1Pf2gQGhZFMDGP4Z5zbz/GCkf63Dz3r8dwItIUYViIR/EDWraQnP8mFGhu5F1JUVw==" saltValue="m/eMC8UQPLPh3+6ihmBYYQ==" spinCount="100000" sheet="1" objects="1" scenarios="1"/>
  <mergeCells count="59">
    <mergeCell ref="F17:G17"/>
    <mergeCell ref="B7:C7"/>
    <mergeCell ref="B10:C10"/>
    <mergeCell ref="B12:C12"/>
    <mergeCell ref="B14:C14"/>
    <mergeCell ref="B17:C17"/>
    <mergeCell ref="B19:C19"/>
    <mergeCell ref="F19:G19"/>
    <mergeCell ref="B21:C21"/>
    <mergeCell ref="F21:G21"/>
    <mergeCell ref="B23:C23"/>
    <mergeCell ref="F23:G23"/>
    <mergeCell ref="B37:C37"/>
    <mergeCell ref="F37:G37"/>
    <mergeCell ref="B25:C25"/>
    <mergeCell ref="F25:G25"/>
    <mergeCell ref="B27:C27"/>
    <mergeCell ref="F27:G27"/>
    <mergeCell ref="B29:C29"/>
    <mergeCell ref="F29:G29"/>
    <mergeCell ref="B31:C31"/>
    <mergeCell ref="F31:G31"/>
    <mergeCell ref="F33:G33"/>
    <mergeCell ref="B35:C35"/>
    <mergeCell ref="F35:G35"/>
    <mergeCell ref="B39:C39"/>
    <mergeCell ref="F39:G39"/>
    <mergeCell ref="B41:C41"/>
    <mergeCell ref="F41:G41"/>
    <mergeCell ref="B43:C43"/>
    <mergeCell ref="F43:G43"/>
    <mergeCell ref="B57:C57"/>
    <mergeCell ref="F57:G57"/>
    <mergeCell ref="B45:C45"/>
    <mergeCell ref="F45:G45"/>
    <mergeCell ref="B47:C47"/>
    <mergeCell ref="F47:G47"/>
    <mergeCell ref="B49:C49"/>
    <mergeCell ref="F49:G49"/>
    <mergeCell ref="B51:C51"/>
    <mergeCell ref="F51:G51"/>
    <mergeCell ref="F53:G53"/>
    <mergeCell ref="B55:C55"/>
    <mergeCell ref="F55:G55"/>
    <mergeCell ref="B59:C59"/>
    <mergeCell ref="F59:G59"/>
    <mergeCell ref="B61:C61"/>
    <mergeCell ref="F61:G61"/>
    <mergeCell ref="B63:C63"/>
    <mergeCell ref="F63:G63"/>
    <mergeCell ref="F71:G71"/>
    <mergeCell ref="F73:G73"/>
    <mergeCell ref="F75:G75"/>
    <mergeCell ref="B65:C65"/>
    <mergeCell ref="F65:G65"/>
    <mergeCell ref="B67:C67"/>
    <mergeCell ref="F67:G67"/>
    <mergeCell ref="B69:C69"/>
    <mergeCell ref="F69:G69"/>
  </mergeCells>
  <phoneticPr fontId="19"/>
  <conditionalFormatting sqref="A37:B37 A39:B39 A41:B41 A43:B43">
    <cfRule type="expression" dxfId="4" priority="2">
      <formula>$B$35="SAME AS SHIPPER"</formula>
    </cfRule>
  </conditionalFormatting>
  <conditionalFormatting sqref="A45:B45 A51:B51">
    <cfRule type="expression" dxfId="3" priority="4">
      <formula>$B$35="SAME AS SHIPPER"</formula>
    </cfRule>
  </conditionalFormatting>
  <conditionalFormatting sqref="A47:B47 A49:B49">
    <cfRule type="expression" dxfId="2" priority="1">
      <formula>$B$35="SAME AS SHIPPER"</formula>
    </cfRule>
  </conditionalFormatting>
  <conditionalFormatting sqref="E37:F37 E39:F39 E41:F41 E43:F43 E45:F45 E47:F47 E49:F49 E51:F51 E53:F53">
    <cfRule type="expression" dxfId="1" priority="3">
      <formula>$F$35="SAME AS CONSIGNEE"</formula>
    </cfRule>
  </conditionalFormatting>
  <conditionalFormatting sqref="G3">
    <cfRule type="expression" dxfId="0" priority="5">
      <formula>$G$3="入力漏れあり"</formula>
    </cfRule>
  </conditionalFormatting>
  <dataValidations count="5">
    <dataValidation type="decimal" allowBlank="1" showInputMessage="1" showErrorMessage="1" error="数字で入力願います" sqref="C89 G89" xr:uid="{B72D08F6-F63A-4D72-A78A-8CB63B178D6C}">
      <formula1>0</formula1>
      <formula2>999999999999</formula2>
    </dataValidation>
    <dataValidation type="whole" allowBlank="1" showInputMessage="1" showErrorMessage="1" error="数字７桁で入力願います" sqref="B10:C10" xr:uid="{403DD97A-0BFC-4255-881F-109E660B641A}">
      <formula1>1000000</formula1>
      <formula2>9999999</formula2>
    </dataValidation>
    <dataValidation type="whole" allowBlank="1" showInputMessage="1" showErrorMessage="1" error="数字で入力願います" sqref="C87 G87" xr:uid="{5404EEC4-5C3C-4F87-82D2-2178F8BE421D}">
      <formula1>0</formula1>
      <formula2>999999999999</formula2>
    </dataValidation>
    <dataValidation type="custom" allowBlank="1" showInputMessage="1" showErrorMessage="1" error="数字６桁で入力願います" sqref="C79" xr:uid="{B89697CB-5A53-43F3-86EA-2912B4D0BCA5}">
      <formula1>AND(LEN($C$79)=6, FIND(MID($C$79,1,1),"0123456789"), FIND(MID($C$79,2,1),"0123456789"), FIND(MID($C$79,3,1),"0123456789"), FIND(MID($C$79,4,1),"0123456789"), FIND(MID($C$79,5,1),"0123456789"), FIND(MID($C$79,6,1),"0123456789"))</formula1>
    </dataValidation>
    <dataValidation type="custom" allowBlank="1" showInputMessage="1" showErrorMessage="1" error="数字６桁で入力願います" sqref="G79" xr:uid="{34801EFB-99A1-469E-999D-A7FFA1433DDF}">
      <formula1>AND(LEN($G$79)=6, FIND(MID($G$79,1,1),"0123456789"), FIND(MID($G$79,2,1),"0123456789"), FIND(MID($G$79,3,1),"0123456789"), FIND(MID($G$79,4,1),"0123456789"), FIND(MID($G$79,5,1),"0123456789"), FIND(MID($G$79,6,1),"0123456789"))</formula1>
    </dataValidation>
  </dataValidations>
  <hyperlinks>
    <hyperlink ref="A93" r:id="rId1" xr:uid="{A976A4CD-1575-440E-B004-5A857336C958}"/>
  </hyperlinks>
  <pageMargins left="0" right="0" top="0.19685039370078741" bottom="0" header="0.31496062992125984" footer="0.31496062992125984"/>
  <pageSetup paperSize="9" scale="60" orientation="portrait" r:id="rId2"/>
  <ignoredErrors>
    <ignoredError sqref="F23 F27 B27 B47 G83 G79 C79" numberStoredAsText="1"/>
    <ignoredError sqref="B23 B43" twoDigitTextYear="1"/>
  </ignoredError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error="プルダウンより選択願います" xr:uid="{DE6FEE02-84B6-4234-B852-887DE2D6029A}">
          <x14:formula1>
            <xm:f>Sheet2!$A$10:$A$11</xm:f>
          </x14:formula1>
          <xm:sqref>F35:G35</xm:sqref>
        </x14:dataValidation>
        <x14:dataValidation type="list" allowBlank="1" showInputMessage="1" showErrorMessage="1" error="プルダウンより選択願います" xr:uid="{F1CDA4BC-412D-42D7-BCD8-8F36C0ACF9D9}">
          <x14:formula1>
            <xm:f>Sheet2!$A$7:$A$8</xm:f>
          </x14:formula1>
          <xm:sqref>B35:C35</xm:sqref>
        </x14:dataValidation>
        <x14:dataValidation type="list" allowBlank="1" showInputMessage="1" showErrorMessage="1" error="プルダウンより選択願います" xr:uid="{2419D778-3888-41E7-A8DA-439B4EF39A29}">
          <x14:formula1>
            <xm:f>Sheet2!$A$3:$A$5</xm:f>
          </x14:formula1>
          <xm:sqref>B31:C31 F69:G69 B69:C69 B51:C51 F51:G51 F31:G31</xm:sqref>
        </x14:dataValidation>
        <x14:dataValidation type="list" allowBlank="1" showInputMessage="1" xr:uid="{5623BEBC-43B2-4E7A-B204-708DCBD60322}">
          <x14:formula1>
            <xm:f>Sheet2!$A$13:$A$42</xm:f>
          </x14:formula1>
          <xm:sqref>F25 B45 B25 F45 B63 F63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E088-CFDA-4240-8E27-1D24C6838A27}">
  <sheetPr codeName="Sheet3"/>
  <dimension ref="A1:B42"/>
  <sheetViews>
    <sheetView workbookViewId="0">
      <selection activeCell="B1" sqref="B1"/>
    </sheetView>
  </sheetViews>
  <sheetFormatPr defaultRowHeight="12" x14ac:dyDescent="0.15"/>
  <cols>
    <col min="1" max="16384" width="9.140625" style="7"/>
  </cols>
  <sheetData>
    <row r="1" spans="1:2" x14ac:dyDescent="0.15">
      <c r="A1" s="7" t="s">
        <v>106</v>
      </c>
      <c r="B1" s="7" t="s">
        <v>111</v>
      </c>
    </row>
    <row r="3" spans="1:2" x14ac:dyDescent="0.15">
      <c r="A3" s="7" t="s">
        <v>5</v>
      </c>
    </row>
    <row r="4" spans="1:2" x14ac:dyDescent="0.15">
      <c r="A4" s="7" t="s">
        <v>4</v>
      </c>
    </row>
    <row r="5" spans="1:2" x14ac:dyDescent="0.15">
      <c r="A5" s="7" t="s">
        <v>6</v>
      </c>
    </row>
    <row r="7" spans="1:2" x14ac:dyDescent="0.15">
      <c r="A7" s="7" t="s">
        <v>41</v>
      </c>
    </row>
    <row r="8" spans="1:2" x14ac:dyDescent="0.15">
      <c r="A8" s="7" t="s">
        <v>43</v>
      </c>
    </row>
    <row r="10" spans="1:2" x14ac:dyDescent="0.15">
      <c r="A10" s="7" t="s">
        <v>42</v>
      </c>
    </row>
    <row r="11" spans="1:2" x14ac:dyDescent="0.15">
      <c r="A11" s="7" t="s">
        <v>43</v>
      </c>
    </row>
    <row r="13" spans="1:2" x14ac:dyDescent="0.15">
      <c r="A13" s="7" t="s">
        <v>7</v>
      </c>
    </row>
    <row r="14" spans="1:2" x14ac:dyDescent="0.15">
      <c r="A14" s="7" t="s">
        <v>8</v>
      </c>
    </row>
    <row r="15" spans="1:2" x14ac:dyDescent="0.15">
      <c r="A15" s="7" t="s">
        <v>9</v>
      </c>
    </row>
    <row r="16" spans="1:2" x14ac:dyDescent="0.15">
      <c r="A16" s="7" t="s">
        <v>10</v>
      </c>
    </row>
    <row r="17" spans="1:1" x14ac:dyDescent="0.15">
      <c r="A17" s="7" t="s">
        <v>11</v>
      </c>
    </row>
    <row r="18" spans="1:1" x14ac:dyDescent="0.15">
      <c r="A18" s="7" t="s">
        <v>12</v>
      </c>
    </row>
    <row r="19" spans="1:1" x14ac:dyDescent="0.15">
      <c r="A19" s="7" t="s">
        <v>13</v>
      </c>
    </row>
    <row r="20" spans="1:1" x14ac:dyDescent="0.15">
      <c r="A20" s="7" t="s">
        <v>14</v>
      </c>
    </row>
    <row r="21" spans="1:1" x14ac:dyDescent="0.15">
      <c r="A21" s="7" t="s">
        <v>15</v>
      </c>
    </row>
    <row r="22" spans="1:1" x14ac:dyDescent="0.15">
      <c r="A22" s="7" t="s">
        <v>16</v>
      </c>
    </row>
    <row r="23" spans="1:1" x14ac:dyDescent="0.15">
      <c r="A23" s="7" t="s">
        <v>17</v>
      </c>
    </row>
    <row r="24" spans="1:1" x14ac:dyDescent="0.15">
      <c r="A24" s="7" t="s">
        <v>18</v>
      </c>
    </row>
    <row r="25" spans="1:1" x14ac:dyDescent="0.15">
      <c r="A25" s="7" t="s">
        <v>19</v>
      </c>
    </row>
    <row r="26" spans="1:1" x14ac:dyDescent="0.15">
      <c r="A26" s="7" t="s">
        <v>20</v>
      </c>
    </row>
    <row r="27" spans="1:1" x14ac:dyDescent="0.15">
      <c r="A27" s="7" t="s">
        <v>21</v>
      </c>
    </row>
    <row r="28" spans="1:1" x14ac:dyDescent="0.15">
      <c r="A28" s="7" t="s">
        <v>22</v>
      </c>
    </row>
    <row r="29" spans="1:1" x14ac:dyDescent="0.15">
      <c r="A29" s="7" t="s">
        <v>23</v>
      </c>
    </row>
    <row r="30" spans="1:1" x14ac:dyDescent="0.15">
      <c r="A30" s="7" t="s">
        <v>24</v>
      </c>
    </row>
    <row r="31" spans="1:1" x14ac:dyDescent="0.15">
      <c r="A31" s="7" t="s">
        <v>25</v>
      </c>
    </row>
    <row r="32" spans="1:1" x14ac:dyDescent="0.15">
      <c r="A32" s="7" t="s">
        <v>26</v>
      </c>
    </row>
    <row r="33" spans="1:1" x14ac:dyDescent="0.15">
      <c r="A33" s="7" t="s">
        <v>27</v>
      </c>
    </row>
    <row r="34" spans="1:1" x14ac:dyDescent="0.15">
      <c r="A34" s="7" t="s">
        <v>28</v>
      </c>
    </row>
    <row r="35" spans="1:1" x14ac:dyDescent="0.15">
      <c r="A35" s="7" t="s">
        <v>29</v>
      </c>
    </row>
    <row r="36" spans="1:1" x14ac:dyDescent="0.15">
      <c r="A36" s="7" t="s">
        <v>30</v>
      </c>
    </row>
    <row r="37" spans="1:1" x14ac:dyDescent="0.15">
      <c r="A37" s="7" t="s">
        <v>31</v>
      </c>
    </row>
    <row r="38" spans="1:1" x14ac:dyDescent="0.15">
      <c r="A38" s="7" t="s">
        <v>32</v>
      </c>
    </row>
    <row r="39" spans="1:1" x14ac:dyDescent="0.15">
      <c r="A39" s="7" t="s">
        <v>33</v>
      </c>
    </row>
    <row r="40" spans="1:1" x14ac:dyDescent="0.15">
      <c r="A40" s="7" t="s">
        <v>34</v>
      </c>
    </row>
    <row r="41" spans="1:1" x14ac:dyDescent="0.15">
      <c r="A41" s="7" t="s">
        <v>35</v>
      </c>
    </row>
    <row r="42" spans="1:1" x14ac:dyDescent="0.15">
      <c r="A42" s="7" t="s">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SINGAPORE or PUSAN専用</vt:lpstr>
      <vt:lpstr>SINGAPORE or PUSAN専用(サンプル)</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 宏次</dc:creator>
  <cp:lastModifiedBy>黒木 慎也</cp:lastModifiedBy>
  <cp:lastPrinted>2025-03-12T04:55:32Z</cp:lastPrinted>
  <dcterms:created xsi:type="dcterms:W3CDTF">2025-01-09T01:45:56Z</dcterms:created>
  <dcterms:modified xsi:type="dcterms:W3CDTF">2025-03-31T00:45:17Z</dcterms:modified>
</cp:coreProperties>
</file>